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ownloads\コスキン出演案内2026\"/>
    </mc:Choice>
  </mc:AlternateContent>
  <xr:revisionPtr revIDLastSave="0" documentId="13_ncr:1_{4C0B2420-46F6-492C-B365-C4EBC3CC02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力シート" sheetId="1" r:id="rId1"/>
    <sheet name="申込番号_グループ名" sheetId="2" r:id="rId2"/>
    <sheet name="振込先" sheetId="3" r:id="rId3"/>
    <sheet name="時間" sheetId="4" state="hidden" r:id="rId4"/>
  </sheets>
  <definedNames>
    <definedName name="_xlnm._FilterDatabase" localSheetId="1" hidden="1">申込番号_グループ名!$A$1:$AT$174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FNVyF7Q8B1iHRI65TwQjjp5U+Cvmn9nwx6hhCcbIqMQ="/>
    </ext>
  </extLst>
</workbook>
</file>

<file path=xl/calcChain.xml><?xml version="1.0" encoding="utf-8"?>
<calcChain xmlns="http://schemas.openxmlformats.org/spreadsheetml/2006/main">
  <c r="E5" i="1" l="1"/>
  <c r="F4" i="1"/>
  <c r="A24" i="1" s="1"/>
  <c r="F2" i="1"/>
  <c r="E3" i="1"/>
  <c r="E2" i="1"/>
  <c r="B5" i="1"/>
  <c r="E21" i="1"/>
  <c r="E22" i="1"/>
  <c r="E20" i="1" l="1"/>
  <c r="E23" i="1" l="1"/>
</calcChain>
</file>

<file path=xl/sharedStrings.xml><?xml version="1.0" encoding="utf-8"?>
<sst xmlns="http://schemas.openxmlformats.org/spreadsheetml/2006/main" count="1763" uniqueCount="1167">
  <si>
    <t>出演日</t>
  </si>
  <si>
    <t>↓直接入力・またはリストから選択</t>
  </si>
  <si>
    <t>ステージ</t>
  </si>
  <si>
    <t>№</t>
  </si>
  <si>
    <t>申込人数</t>
  </si>
  <si>
    <t>出演者名</t>
  </si>
  <si>
    <t>代表者</t>
  </si>
  <si>
    <t>※通信欄</t>
  </si>
  <si>
    <t>※代表者の方は、出演者全員に本書の内容を情報共有してください。演奏会当日は、代表者の方が受付、弁当受け取り等の手続きをしてください。</t>
  </si>
  <si>
    <t>次の受け取り希望のうちから選んでください。</t>
  </si>
  <si>
    <t>夕食</t>
  </si>
  <si>
    <t>昼食</t>
  </si>
  <si>
    <t>↑　お弁当が不要の場合でも、出演料は変わりません。</t>
  </si>
  <si>
    <t>◆振込金額（料金明細）</t>
  </si>
  <si>
    <t>料金</t>
  </si>
  <si>
    <t>明細</t>
  </si>
  <si>
    <t>小計</t>
  </si>
  <si>
    <t>振込額　</t>
  </si>
  <si>
    <t>※この金額を振り込んでください</t>
  </si>
  <si>
    <t>➡</t>
  </si>
  <si>
    <t>※本書をメールで返信し、振込額合計を別紙の振込口座までご送金ください</t>
  </si>
  <si>
    <t>場所</t>
  </si>
  <si>
    <t>人数</t>
  </si>
  <si>
    <t>num_1</t>
  </si>
  <si>
    <t>num_2</t>
  </si>
  <si>
    <t>num_3</t>
  </si>
  <si>
    <t>num_4</t>
  </si>
  <si>
    <t>num_5</t>
  </si>
  <si>
    <t>num_6</t>
  </si>
  <si>
    <t>num_7</t>
  </si>
  <si>
    <t>num_8</t>
  </si>
  <si>
    <t>num_9</t>
  </si>
  <si>
    <t>num_10</t>
  </si>
  <si>
    <t>num_11</t>
  </si>
  <si>
    <t>num_12</t>
  </si>
  <si>
    <t>num_13</t>
  </si>
  <si>
    <t>num_14</t>
  </si>
  <si>
    <t>num_15</t>
  </si>
  <si>
    <t>num_16</t>
  </si>
  <si>
    <t>num_17</t>
  </si>
  <si>
    <t>num_18</t>
  </si>
  <si>
    <t>num_19</t>
  </si>
  <si>
    <t>num_21</t>
  </si>
  <si>
    <t>num_22</t>
  </si>
  <si>
    <t>num_23</t>
  </si>
  <si>
    <t>num_24</t>
  </si>
  <si>
    <t>num_25</t>
  </si>
  <si>
    <t>num_26</t>
  </si>
  <si>
    <t>num_27</t>
  </si>
  <si>
    <t>num_28</t>
  </si>
  <si>
    <t>num_29</t>
  </si>
  <si>
    <t>num_31</t>
  </si>
  <si>
    <t>num_32</t>
  </si>
  <si>
    <t>num_33</t>
  </si>
  <si>
    <t>num_34</t>
  </si>
  <si>
    <t>num_35</t>
  </si>
  <si>
    <t>num_36</t>
  </si>
  <si>
    <t>num_37</t>
  </si>
  <si>
    <t>num_38</t>
  </si>
  <si>
    <t>num_39</t>
  </si>
  <si>
    <t>グルーポ・リラ</t>
  </si>
  <si>
    <t>ホール</t>
  </si>
  <si>
    <t>（高橋愛子）</t>
  </si>
  <si>
    <t>佐藤俊一</t>
  </si>
  <si>
    <t>渡辺千賀良</t>
  </si>
  <si>
    <t>今野あや子</t>
  </si>
  <si>
    <t>土田隆</t>
  </si>
  <si>
    <t>コンフルエンシア・ジュニア花組</t>
  </si>
  <si>
    <t>横田知佳</t>
  </si>
  <si>
    <t>古関睦</t>
  </si>
  <si>
    <t>菅野藍海</t>
  </si>
  <si>
    <t>黒沢咲良</t>
  </si>
  <si>
    <t>今井玲那</t>
  </si>
  <si>
    <t>菅野ほのか</t>
  </si>
  <si>
    <t>斎藤愛莉</t>
  </si>
  <si>
    <t>河合明日菜</t>
  </si>
  <si>
    <t>横田華佳</t>
  </si>
  <si>
    <t>山田政子</t>
  </si>
  <si>
    <t>WAIRA</t>
  </si>
  <si>
    <t>首藤順子</t>
  </si>
  <si>
    <t>コンフルエンシア・ジュニア星組</t>
  </si>
  <si>
    <t>神野真佑</t>
  </si>
  <si>
    <t>渡辺蓮華</t>
  </si>
  <si>
    <t>古関未空</t>
  </si>
  <si>
    <t>菅原聡</t>
  </si>
  <si>
    <t>菅野杏虹</t>
  </si>
  <si>
    <t>菅野葵</t>
  </si>
  <si>
    <t>佐藤和花菜</t>
  </si>
  <si>
    <t>斎藤心華</t>
  </si>
  <si>
    <t>宮本杏美</t>
  </si>
  <si>
    <t>マコ</t>
  </si>
  <si>
    <t>新井賢太郎</t>
  </si>
  <si>
    <t>ジンジャーズ</t>
  </si>
  <si>
    <t>利川多恵</t>
  </si>
  <si>
    <t>（海老原慎哉）</t>
  </si>
  <si>
    <t>佐藤大悟</t>
  </si>
  <si>
    <t>にゃんこそば</t>
  </si>
  <si>
    <t>寺沢勇紀</t>
  </si>
  <si>
    <t>アルセ ベルデ 川俣</t>
  </si>
  <si>
    <t>松崎ヒロ子</t>
  </si>
  <si>
    <t>石黒キクエ</t>
  </si>
  <si>
    <t>（高橋美智子）</t>
  </si>
  <si>
    <t>（木村嶺汰）</t>
  </si>
  <si>
    <t>（木村二千華）</t>
  </si>
  <si>
    <t>ぼっち・ざ・フォルク</t>
  </si>
  <si>
    <t>浅賀孝一</t>
  </si>
  <si>
    <t>コンフルエンシア</t>
  </si>
  <si>
    <t>（鴫原千枝子）</t>
  </si>
  <si>
    <t>高橋洋子</t>
  </si>
  <si>
    <t>菅野洋子</t>
  </si>
  <si>
    <t>誉田文子</t>
  </si>
  <si>
    <t>森下想</t>
  </si>
  <si>
    <t>永江桃子</t>
  </si>
  <si>
    <t>佐合叶多</t>
  </si>
  <si>
    <t>竹内佑</t>
  </si>
  <si>
    <t>小林周平</t>
  </si>
  <si>
    <t>成宮蔵人</t>
  </si>
  <si>
    <t>丹野明紀</t>
  </si>
  <si>
    <t>長谷川翔</t>
  </si>
  <si>
    <t>渡辺千夏</t>
  </si>
  <si>
    <t>結城萌乃華</t>
  </si>
  <si>
    <t>ドス・ミエルコレス</t>
  </si>
  <si>
    <t>五十木忠男</t>
  </si>
  <si>
    <t>五十木栄子</t>
  </si>
  <si>
    <t>00</t>
  </si>
  <si>
    <t>休憩</t>
  </si>
  <si>
    <t>せこびっつ</t>
  </si>
  <si>
    <t>恒松久美子</t>
  </si>
  <si>
    <t>服部愛</t>
  </si>
  <si>
    <t>（鳥居雅史）</t>
  </si>
  <si>
    <t>ケーナサークル「鳥と風」</t>
  </si>
  <si>
    <t>（八木亮介）</t>
  </si>
  <si>
    <t>杉本亨</t>
  </si>
  <si>
    <t>（山越明子）</t>
  </si>
  <si>
    <t>soridario</t>
  </si>
  <si>
    <t>（福田奈緒）</t>
  </si>
  <si>
    <t>上智大学フォルクローレ楽団</t>
  </si>
  <si>
    <t>加藤凪</t>
  </si>
  <si>
    <t>（小林瑞季）</t>
  </si>
  <si>
    <t>（相田豊）</t>
  </si>
  <si>
    <t>（山本敦仙）</t>
  </si>
  <si>
    <t>La Paz</t>
  </si>
  <si>
    <t>渡辺伸一郎</t>
  </si>
  <si>
    <t>（若林美津子）</t>
  </si>
  <si>
    <t>（桑折延行）</t>
  </si>
  <si>
    <t>Mucha Libertad</t>
  </si>
  <si>
    <t>小川香保理</t>
  </si>
  <si>
    <t>乙部楓連</t>
  </si>
  <si>
    <t>酔夢楽団</t>
  </si>
  <si>
    <t>飯田芳久</t>
  </si>
  <si>
    <t>（礒村真澄）</t>
  </si>
  <si>
    <t>片山晴香</t>
  </si>
  <si>
    <t>熊谷高志</t>
  </si>
  <si>
    <t>佐野厚子</t>
  </si>
  <si>
    <t>佐野文則</t>
  </si>
  <si>
    <t>塩原アンデスの会</t>
  </si>
  <si>
    <t>大谷雅代</t>
  </si>
  <si>
    <t>磯純子</t>
  </si>
  <si>
    <t>遠藤花耶</t>
  </si>
  <si>
    <t>川崎元哉</t>
  </si>
  <si>
    <t>えびきち</t>
  </si>
  <si>
    <t>吉本憲史</t>
  </si>
  <si>
    <t>吉本留美子</t>
  </si>
  <si>
    <t>(海老原慎哉)</t>
  </si>
  <si>
    <t>アル・セイボ</t>
  </si>
  <si>
    <t>斎藤圭子</t>
  </si>
  <si>
    <t>佐久間信子</t>
  </si>
  <si>
    <t>桃源郷</t>
  </si>
  <si>
    <t>室井仁美</t>
  </si>
  <si>
    <t>即席スープ</t>
  </si>
  <si>
    <t>（原田祐佳里）</t>
  </si>
  <si>
    <t>（吉川和美）</t>
  </si>
  <si>
    <t>黒田章子</t>
  </si>
  <si>
    <t>鶴見裕子</t>
  </si>
  <si>
    <t>Ponishi</t>
  </si>
  <si>
    <t>羽深愛</t>
  </si>
  <si>
    <t>稲村直人</t>
  </si>
  <si>
    <t>岡裕子</t>
  </si>
  <si>
    <t>橘内真理子</t>
  </si>
  <si>
    <t>(村上優子)</t>
  </si>
  <si>
    <t>二瓶とも子</t>
  </si>
  <si>
    <t>小山恵美子</t>
  </si>
  <si>
    <t>大谷こころ</t>
  </si>
  <si>
    <t>木村怜斗</t>
  </si>
  <si>
    <t>中泉里緒菜</t>
  </si>
  <si>
    <t>藤邨萌生</t>
  </si>
  <si>
    <t>伊能瑞姫</t>
  </si>
  <si>
    <t>YAMA</t>
  </si>
  <si>
    <t>仙波雄真</t>
  </si>
  <si>
    <t>岡本正成</t>
  </si>
  <si>
    <t>池邊蒼太</t>
  </si>
  <si>
    <t>藤原崚</t>
  </si>
  <si>
    <t>西脇和哉</t>
  </si>
  <si>
    <t>（中井夏）</t>
  </si>
  <si>
    <t>（久保田春姫）</t>
  </si>
  <si>
    <t>（寺嵜沙羅）</t>
  </si>
  <si>
    <t>チャスカ(福島)</t>
  </si>
  <si>
    <t>(関本まゆみ)</t>
  </si>
  <si>
    <t>辻信衛</t>
  </si>
  <si>
    <t>稲冨政子</t>
  </si>
  <si>
    <t>大谷信子</t>
  </si>
  <si>
    <t>寺島夕子</t>
  </si>
  <si>
    <t>北澤千寿子</t>
  </si>
  <si>
    <t>（市川哲哉）</t>
  </si>
  <si>
    <t>（寒川弘人）</t>
  </si>
  <si>
    <t>民音マンタ</t>
  </si>
  <si>
    <t>朝香友貴</t>
  </si>
  <si>
    <t>市村晃人</t>
  </si>
  <si>
    <t>(吉田小梅)</t>
  </si>
  <si>
    <t>(坂口凛太郎)</t>
  </si>
  <si>
    <t>(中川翔太)</t>
  </si>
  <si>
    <t>三浦晃一郎</t>
  </si>
  <si>
    <t>Los Alumnos（ロス・アルームノス）</t>
  </si>
  <si>
    <t>芹田規久江</t>
  </si>
  <si>
    <t>西山利佳</t>
  </si>
  <si>
    <t>六沢尊子</t>
  </si>
  <si>
    <t>今井貴子</t>
  </si>
  <si>
    <t>キミとネ</t>
  </si>
  <si>
    <t>武田耕平</t>
  </si>
  <si>
    <t>小針彩菜</t>
  </si>
  <si>
    <t>秋田大学南米民族音楽サークルLa-mia</t>
  </si>
  <si>
    <t>(吉野皓貴)</t>
  </si>
  <si>
    <t>(鈴木大雅)</t>
  </si>
  <si>
    <t>(山口真憂)</t>
  </si>
  <si>
    <t>(堀田嵩智)</t>
  </si>
  <si>
    <t>(煙山誠陽)</t>
  </si>
  <si>
    <t>(中村琉輝)</t>
  </si>
  <si>
    <t>Chrotramique</t>
  </si>
  <si>
    <t>（大塚源三）</t>
  </si>
  <si>
    <t>（唐戸ふう）</t>
  </si>
  <si>
    <t>MEDIO CAMINO</t>
  </si>
  <si>
    <t>秋山智樹</t>
  </si>
  <si>
    <t>阿部俊之</t>
  </si>
  <si>
    <t>江口梨絵</t>
  </si>
  <si>
    <t>大内剛</t>
  </si>
  <si>
    <t>大町亨</t>
  </si>
  <si>
    <t>斎藤敏和</t>
  </si>
  <si>
    <t>鈴木裕一</t>
  </si>
  <si>
    <t>田中慎吾</t>
  </si>
  <si>
    <t>らっくるもっくる</t>
  </si>
  <si>
    <t>岡夏実</t>
  </si>
  <si>
    <t>岡遼馬</t>
  </si>
  <si>
    <t>加藤正朗</t>
  </si>
  <si>
    <t>（中村将吾）</t>
  </si>
  <si>
    <t>堀内元貴</t>
  </si>
  <si>
    <t>宮下和大</t>
  </si>
  <si>
    <t>宮下摩子</t>
  </si>
  <si>
    <t>吉田裕亮</t>
  </si>
  <si>
    <t>コンフント　トラピチェ</t>
  </si>
  <si>
    <t>村上邦彦</t>
  </si>
  <si>
    <t>（中嶋正人）</t>
  </si>
  <si>
    <t>（堀内久美子）</t>
  </si>
  <si>
    <t>（磯村真澄）</t>
  </si>
  <si>
    <t>アシタバ</t>
  </si>
  <si>
    <t>（長田明広）</t>
  </si>
  <si>
    <t>國分陽子</t>
  </si>
  <si>
    <t>石原慎矢</t>
  </si>
  <si>
    <t>Los Aspirantes</t>
  </si>
  <si>
    <t>本田彩</t>
  </si>
  <si>
    <t>島田沙音</t>
  </si>
  <si>
    <t>荒木美津江</t>
  </si>
  <si>
    <t>宮島美奈子</t>
  </si>
  <si>
    <t>（柿﨑北斗）</t>
  </si>
  <si>
    <t>（大木拓也）</t>
  </si>
  <si>
    <t>（辻悦郎）</t>
  </si>
  <si>
    <t>（原由紀子）</t>
  </si>
  <si>
    <t>柿﨑史織</t>
  </si>
  <si>
    <t>來山歩美</t>
  </si>
  <si>
    <t>内田玲子</t>
  </si>
  <si>
    <t>（阿部みお）</t>
  </si>
  <si>
    <t>（唐戸智明）</t>
  </si>
  <si>
    <t>（本田尚美）</t>
  </si>
  <si>
    <t>（成川哲郎）</t>
  </si>
  <si>
    <t>（島田早百合）</t>
  </si>
  <si>
    <t>酒井亮祐</t>
  </si>
  <si>
    <t>（上田柊介）</t>
  </si>
  <si>
    <t>やや</t>
  </si>
  <si>
    <t>（唐戸富美）</t>
  </si>
  <si>
    <t>唐戸智弘</t>
  </si>
  <si>
    <t>（石野礼愛）</t>
  </si>
  <si>
    <t>フォルクローレのすゝめ</t>
  </si>
  <si>
    <t>（山本航汰）</t>
  </si>
  <si>
    <t>（岡崎康介）</t>
  </si>
  <si>
    <t>tri-co</t>
  </si>
  <si>
    <t>小原真実</t>
  </si>
  <si>
    <t>久下美紀</t>
  </si>
  <si>
    <t>赤木ますみ</t>
  </si>
  <si>
    <t>ビクニータス</t>
  </si>
  <si>
    <t>土居稔典</t>
  </si>
  <si>
    <t>松本佳明</t>
  </si>
  <si>
    <t>小林和信</t>
  </si>
  <si>
    <t>下河辺寿子</t>
  </si>
  <si>
    <t>萩原繁</t>
  </si>
  <si>
    <t>根岸靖広</t>
  </si>
  <si>
    <t>小山至</t>
  </si>
  <si>
    <t>小松史彦</t>
  </si>
  <si>
    <t>佐藤明彦</t>
  </si>
  <si>
    <t>ダンサ・エレンシア</t>
  </si>
  <si>
    <t>太田美加</t>
  </si>
  <si>
    <t>白勢玲子</t>
  </si>
  <si>
    <t>矢野順子</t>
  </si>
  <si>
    <t>矢野泰紀</t>
  </si>
  <si>
    <t>TAKUYA&amp;YOSHIO</t>
  </si>
  <si>
    <t>溝口祥夫</t>
  </si>
  <si>
    <t>梶川拓也</t>
  </si>
  <si>
    <t>佐藤哲夫</t>
  </si>
  <si>
    <t>佐藤ふみか</t>
  </si>
  <si>
    <t>（若林咲子）</t>
  </si>
  <si>
    <t>佐藤美由紀</t>
  </si>
  <si>
    <t>岡田健吾</t>
  </si>
  <si>
    <t>月と太陽</t>
  </si>
  <si>
    <t>(津田佳汰)</t>
  </si>
  <si>
    <t>中谷妃奈子</t>
  </si>
  <si>
    <t>小山いずみ</t>
  </si>
  <si>
    <t>宮沢由美</t>
  </si>
  <si>
    <t>Himno a Cosquin</t>
  </si>
  <si>
    <t>野田伊純</t>
  </si>
  <si>
    <t>Pampero</t>
  </si>
  <si>
    <t>３人アンデス</t>
  </si>
  <si>
    <t>秋元広行</t>
  </si>
  <si>
    <t>岡田浩安</t>
  </si>
  <si>
    <t>橋本仁</t>
  </si>
  <si>
    <t>TOYO草薙</t>
  </si>
  <si>
    <t>選考発表</t>
  </si>
  <si>
    <t>筑波大学フォルクローレ愛好会</t>
  </si>
  <si>
    <t>（小川瑞生）</t>
  </si>
  <si>
    <t>（板垣羽奈）</t>
  </si>
  <si>
    <t>ペーニャ</t>
  </si>
  <si>
    <t>La-mia関東支部</t>
  </si>
  <si>
    <t>(中嶋正人)</t>
  </si>
  <si>
    <t>(降籏元樹)</t>
  </si>
  <si>
    <t>佐藤美涼</t>
  </si>
  <si>
    <t>石井裕子</t>
  </si>
  <si>
    <t>(小川瑞生)</t>
  </si>
  <si>
    <t>(板垣羽奈)</t>
  </si>
  <si>
    <t>los osos o sol</t>
  </si>
  <si>
    <t>板橋寛嗣</t>
  </si>
  <si>
    <t>ツクバンバ</t>
  </si>
  <si>
    <t>鈴木凜</t>
  </si>
  <si>
    <t>柴田悟志</t>
  </si>
  <si>
    <t>Qhapaq Ñan</t>
  </si>
  <si>
    <t>工藤豪</t>
  </si>
  <si>
    <t>工藤佳菜子</t>
  </si>
  <si>
    <t>アルパカ劇場</t>
  </si>
  <si>
    <t>（山下直美）</t>
  </si>
  <si>
    <t>高野亜矢子</t>
  </si>
  <si>
    <t>Che Pequeños</t>
  </si>
  <si>
    <t>天の足り夜</t>
  </si>
  <si>
    <t>佐野貴志</t>
  </si>
  <si>
    <t>本田脩平</t>
  </si>
  <si>
    <t>中村敦子</t>
  </si>
  <si>
    <t>島貫真央</t>
  </si>
  <si>
    <t>松田尚</t>
  </si>
  <si>
    <t>田中正志</t>
  </si>
  <si>
    <t>前久保千恵</t>
  </si>
  <si>
    <t>八王子フォルクローレ同好会</t>
  </si>
  <si>
    <t>柳川佳正</t>
  </si>
  <si>
    <t>草野清一</t>
  </si>
  <si>
    <t>吉崎初夫</t>
  </si>
  <si>
    <t>高橋忍</t>
  </si>
  <si>
    <t>飯村志津子</t>
  </si>
  <si>
    <t>黒澤正孝</t>
  </si>
  <si>
    <t>グルーポ・ココ</t>
  </si>
  <si>
    <t>塩川真里子</t>
  </si>
  <si>
    <t>内田悠</t>
  </si>
  <si>
    <t>角田まち子</t>
  </si>
  <si>
    <t>水島恵</t>
  </si>
  <si>
    <t>水島遥</t>
  </si>
  <si>
    <t>水島岳</t>
  </si>
  <si>
    <t>MOMO</t>
  </si>
  <si>
    <t>porvenir</t>
  </si>
  <si>
    <t>石井美帆</t>
  </si>
  <si>
    <t>長田心哉</t>
  </si>
  <si>
    <t>あんぱん</t>
  </si>
  <si>
    <t>塚田潤一</t>
  </si>
  <si>
    <t>（降籏元樹）</t>
  </si>
  <si>
    <t>道道楽</t>
  </si>
  <si>
    <t>山口湧太</t>
  </si>
  <si>
    <t>坪井建斗</t>
  </si>
  <si>
    <t>本堂楓馬</t>
  </si>
  <si>
    <t>ラス　セレシータス</t>
  </si>
  <si>
    <t>岩沢杉子</t>
  </si>
  <si>
    <t>藤崎由美</t>
  </si>
  <si>
    <t>小池康雄</t>
  </si>
  <si>
    <t>榎原伸生</t>
  </si>
  <si>
    <t>榎原直美</t>
  </si>
  <si>
    <t>Los Midoras</t>
  </si>
  <si>
    <t>児島穂高</t>
  </si>
  <si>
    <t>植松純子</t>
  </si>
  <si>
    <t>10月13日（月祝）</t>
  </si>
  <si>
    <t>（花澤萌衣）</t>
  </si>
  <si>
    <t>（峯梨華）</t>
  </si>
  <si>
    <t>川俣ピカ・フロール</t>
  </si>
  <si>
    <t>グルーポ風笛</t>
  </si>
  <si>
    <t>碧の風</t>
  </si>
  <si>
    <t>家田喜博</t>
  </si>
  <si>
    <t>アルカディア・ギターアンサンブル</t>
  </si>
  <si>
    <t>清野厚子</t>
  </si>
  <si>
    <t>清野克巳</t>
  </si>
  <si>
    <t>渡辺昭信</t>
  </si>
  <si>
    <t>渡辺恵子</t>
  </si>
  <si>
    <t>渡邉俊夫</t>
  </si>
  <si>
    <t>川俣エルマーノス</t>
  </si>
  <si>
    <t>菅野陽多</t>
  </si>
  <si>
    <t>チューリップ</t>
  </si>
  <si>
    <t>三浦美保</t>
  </si>
  <si>
    <t>（鹿野百合子）</t>
  </si>
  <si>
    <t>グルーポ・ロベリア</t>
  </si>
  <si>
    <t>菅野恵子</t>
  </si>
  <si>
    <t>（大内剛）</t>
  </si>
  <si>
    <t>紺野美知子</t>
  </si>
  <si>
    <t>菅野幸子</t>
  </si>
  <si>
    <t>府野祐一</t>
  </si>
  <si>
    <t>（永山やす子）</t>
  </si>
  <si>
    <t>グルーポ・セレッソ</t>
  </si>
  <si>
    <t>高橋本子</t>
  </si>
  <si>
    <t>（関本まゆみ）</t>
  </si>
  <si>
    <t>遠藤謙一</t>
  </si>
  <si>
    <t>丹野徳恵</t>
  </si>
  <si>
    <t>伊藤麻衣</t>
  </si>
  <si>
    <t>前田光</t>
  </si>
  <si>
    <t>八巻龍</t>
  </si>
  <si>
    <t>八巻彩未</t>
  </si>
  <si>
    <t>八巻瑚悠</t>
  </si>
  <si>
    <t>村上敦子</t>
  </si>
  <si>
    <t>村上陽祐</t>
  </si>
  <si>
    <t>Lirio</t>
  </si>
  <si>
    <t>佐久間沙絵</t>
  </si>
  <si>
    <t>藤原萌佳</t>
  </si>
  <si>
    <t>廣野利瑛</t>
  </si>
  <si>
    <t>齋藤拓海</t>
  </si>
  <si>
    <t>相吉澤恵一</t>
  </si>
  <si>
    <t>菅野暁斗</t>
  </si>
  <si>
    <t>菅野昂哉</t>
  </si>
  <si>
    <t>木下尊惇</t>
  </si>
  <si>
    <t>ティエラ　アスル</t>
  </si>
  <si>
    <t>ゆたかな</t>
  </si>
  <si>
    <t>植月佳奈</t>
  </si>
  <si>
    <t>前田裕太</t>
  </si>
  <si>
    <t>（中村琉輝）</t>
  </si>
  <si>
    <t>（堀田嵩智）</t>
  </si>
  <si>
    <t>（煙山誠陽）</t>
  </si>
  <si>
    <t>ティエラ　ヴェルデ</t>
  </si>
  <si>
    <t>La-mia 新世紀末</t>
  </si>
  <si>
    <t>(沼宮内さゆり)</t>
  </si>
  <si>
    <t>インティラミア</t>
  </si>
  <si>
    <t>安部千尋</t>
  </si>
  <si>
    <t>武久結香</t>
  </si>
  <si>
    <t>ティエラ・ブランカ</t>
  </si>
  <si>
    <t>後藤浩二</t>
  </si>
  <si>
    <t>平沢明</t>
  </si>
  <si>
    <t>松村鏡子</t>
  </si>
  <si>
    <t>安部美江子</t>
  </si>
  <si>
    <t>エル アルマ</t>
  </si>
  <si>
    <t>木村和彦</t>
  </si>
  <si>
    <t>黒田清志</t>
  </si>
  <si>
    <t>石岡共実</t>
  </si>
  <si>
    <t>工藤ひろみ</t>
  </si>
  <si>
    <t>齋藤邦彦</t>
  </si>
  <si>
    <t>送金先</t>
  </si>
  <si>
    <t>ゆうちょ銀行</t>
  </si>
  <si>
    <t>記号</t>
  </si>
  <si>
    <t>02240-1</t>
  </si>
  <si>
    <t>番号</t>
  </si>
  <si>
    <t>041534</t>
  </si>
  <si>
    <t>名義</t>
  </si>
  <si>
    <t>コスキン・エン・ハポン実行委員会</t>
  </si>
  <si>
    <t>申込番号とグループ名に変更しなかった場合、振込者が不明になります。</t>
  </si>
  <si>
    <t>※振込手数料は、出演者がご負担ください。</t>
  </si>
  <si>
    <t>１日目</t>
  </si>
  <si>
    <t>時</t>
  </si>
  <si>
    <t>分</t>
  </si>
  <si>
    <t>開会式</t>
  </si>
  <si>
    <t>コスキンマーチ</t>
  </si>
  <si>
    <t>コンフルエンシア・ジュニア月組</t>
  </si>
  <si>
    <t>8月11日（祝・金）</t>
  </si>
  <si>
    <t>グルーポ・ラ・ミエルコレス</t>
  </si>
  <si>
    <t>ピカ・フロール</t>
  </si>
  <si>
    <t>Violeta</t>
  </si>
  <si>
    <t>コスキン関西連合</t>
  </si>
  <si>
    <t>EBIKICHI</t>
  </si>
  <si>
    <t>休憩（30分）</t>
  </si>
  <si>
    <t>オサケーニョス</t>
  </si>
  <si>
    <t>開運招福組</t>
  </si>
  <si>
    <t>グルーポ★ブラザーズ</t>
  </si>
  <si>
    <t>Canto Hoy Va La Aqui</t>
  </si>
  <si>
    <t>Los Amidas</t>
  </si>
  <si>
    <t>Don Ata</t>
  </si>
  <si>
    <t>ティエラ・ヴェルデ</t>
  </si>
  <si>
    <t>世逃げ隊</t>
  </si>
  <si>
    <t>カロリーナ・ペレリッティ</t>
  </si>
  <si>
    <t>高山直敏＆塩満友紀</t>
  </si>
  <si>
    <t>二人アンデス</t>
  </si>
  <si>
    <t>ポコアポコ</t>
  </si>
  <si>
    <t>あの酢昆布のせアイス</t>
  </si>
  <si>
    <t>Jedi knights</t>
  </si>
  <si>
    <t>ロロロリャー</t>
  </si>
  <si>
    <t>花祭り</t>
  </si>
  <si>
    <t>２日目</t>
  </si>
  <si>
    <t>8月12日（土）</t>
  </si>
  <si>
    <t>ロベリア</t>
  </si>
  <si>
    <t>ママヤ</t>
  </si>
  <si>
    <t>専修大学　チームSCKD</t>
  </si>
  <si>
    <t>小山アンデスの会</t>
  </si>
  <si>
    <t>brotes de musica</t>
  </si>
  <si>
    <t>Re:AOBAND</t>
  </si>
  <si>
    <t>Fosfo.</t>
  </si>
  <si>
    <t>ミルカミルカ栃木支店浜松出張所</t>
  </si>
  <si>
    <t>休憩（20分）</t>
  </si>
  <si>
    <t>UnDosTres</t>
  </si>
  <si>
    <t>アミーゴ・デ・なみえ</t>
  </si>
  <si>
    <t>だかやフレンズ</t>
  </si>
  <si>
    <t>Soñadores</t>
  </si>
  <si>
    <t>あっちむいてHOY</t>
  </si>
  <si>
    <t>Vientos azul pálido</t>
  </si>
  <si>
    <t>Paso a paso</t>
  </si>
  <si>
    <t>悠久のいけばーず(武器：ｻﾝﾎﾟｰﾆｬ)</t>
  </si>
  <si>
    <t>那須塩原南米音楽研究会</t>
  </si>
  <si>
    <t>Qhapaqñan</t>
  </si>
  <si>
    <t>El Paseo feat.kawa&amp;おかけん</t>
  </si>
  <si>
    <t>Caruruñan</t>
  </si>
  <si>
    <t xml:space="preserve">Rio de 半仁門 ワンマンバンド </t>
  </si>
  <si>
    <t>ふうみん　と　あすきーた</t>
  </si>
  <si>
    <t>トリオ・ロス・ゲリージャス</t>
  </si>
  <si>
    <t>ミセス・グランポデール</t>
  </si>
  <si>
    <t>Los Alumnos</t>
  </si>
  <si>
    <t>Masayo con Yokichitos</t>
  </si>
  <si>
    <t xml:space="preserve">Himno a Cosquin </t>
  </si>
  <si>
    <t>Duo Acuario</t>
  </si>
  <si>
    <t xml:space="preserve">gaucha japonesa </t>
  </si>
  <si>
    <t>NAZARENAS</t>
  </si>
  <si>
    <t>小川紀美代</t>
  </si>
  <si>
    <t>選好発表</t>
  </si>
  <si>
    <t>グルーポ・ナス科</t>
  </si>
  <si>
    <t>もふもふアルパカ団</t>
  </si>
  <si>
    <t>milhojas</t>
  </si>
  <si>
    <t>ロス・コサキートス</t>
  </si>
  <si>
    <t>Ｇrupo Ira y Arka</t>
  </si>
  <si>
    <t>３日目</t>
  </si>
  <si>
    <t>まおちゃんとMOMO</t>
  </si>
  <si>
    <t>8月13日（日）</t>
  </si>
  <si>
    <t>dos funcionarios</t>
  </si>
  <si>
    <t>川俣ブリシャス</t>
  </si>
  <si>
    <t>Yuri Ishibashi</t>
  </si>
  <si>
    <t>ひよこクラブ</t>
  </si>
  <si>
    <t>ペーパードライバーズ</t>
  </si>
  <si>
    <t>Los Espárragos</t>
  </si>
  <si>
    <t>¡Vamos a cantar!</t>
  </si>
  <si>
    <t>筑波・名大アミーゴ</t>
  </si>
  <si>
    <t>コスキン2026出演料（お弁当）申込書</t>
    <phoneticPr fontId="13"/>
  </si>
  <si>
    <t>黒沢優花</t>
  </si>
  <si>
    <t>菅野澪央</t>
  </si>
  <si>
    <t>翡翠のインコ</t>
  </si>
  <si>
    <t>山田公子</t>
  </si>
  <si>
    <t>室井淳男</t>
  </si>
  <si>
    <t>室井のどか</t>
  </si>
  <si>
    <t>斎藤紅音</t>
  </si>
  <si>
    <t>コンフルエンシア・ジュニア宙組</t>
  </si>
  <si>
    <t>柴木一花</t>
  </si>
  <si>
    <t>川窪優里菜</t>
  </si>
  <si>
    <t>河合純菜</t>
  </si>
  <si>
    <t>佐藤想</t>
  </si>
  <si>
    <t>菅野愛桜</t>
  </si>
  <si>
    <t>柴木新奈</t>
  </si>
  <si>
    <t>黒沢和花</t>
  </si>
  <si>
    <t>渡部咲子</t>
  </si>
  <si>
    <t>（藤田菜央）</t>
  </si>
  <si>
    <t>最強せんだ伝説X</t>
  </si>
  <si>
    <t>せんだゆうき</t>
  </si>
  <si>
    <t>市川哲哉</t>
  </si>
  <si>
    <t>轡田健人</t>
  </si>
  <si>
    <t>渡邉葵恋</t>
  </si>
  <si>
    <t>渡邉葵依</t>
  </si>
  <si>
    <t>川本凪</t>
  </si>
  <si>
    <t>（佐藤伊美子）</t>
  </si>
  <si>
    <t>ミケとユウキ</t>
  </si>
  <si>
    <t>伊佐山めぐみ</t>
  </si>
  <si>
    <t>（佐藤啓子）</t>
  </si>
  <si>
    <t>（武政勇気）</t>
  </si>
  <si>
    <t xml:space="preserve">Cielo del amanecer </t>
  </si>
  <si>
    <t>齋藤寛幸</t>
  </si>
  <si>
    <t>田邊ハム川俣支店</t>
  </si>
  <si>
    <t>渡邊賢</t>
  </si>
  <si>
    <t>小林佳子</t>
  </si>
  <si>
    <t>（是枝みき）</t>
  </si>
  <si>
    <t>長田好正</t>
  </si>
  <si>
    <t>瓜田公彦</t>
  </si>
  <si>
    <t xml:space="preserve">Qoyllur </t>
  </si>
  <si>
    <t>リトラル同好会</t>
  </si>
  <si>
    <t>新納美穂</t>
  </si>
  <si>
    <t>小林歩実</t>
  </si>
  <si>
    <t>リャマモト・ソリタリオ</t>
  </si>
  <si>
    <t>西川と朝倉</t>
  </si>
  <si>
    <t>（西川哲）</t>
  </si>
  <si>
    <t>（朝倉隆文）</t>
  </si>
  <si>
    <t>（真弓大樹）</t>
  </si>
  <si>
    <t>（根本綺乃）</t>
  </si>
  <si>
    <t>（齊藤あおい）</t>
  </si>
  <si>
    <t>田中よつ葉</t>
  </si>
  <si>
    <t>（花尻優衣）</t>
  </si>
  <si>
    <t>森マリアみちる</t>
  </si>
  <si>
    <t>（関山祥史）</t>
  </si>
  <si>
    <t>（谷洋明）</t>
  </si>
  <si>
    <t>（松本葵）</t>
  </si>
  <si>
    <t>秦かのん</t>
  </si>
  <si>
    <t>野上千晶</t>
  </si>
  <si>
    <t>湯川真白</t>
  </si>
  <si>
    <t>井上チディンマヴィヴィアン凛</t>
  </si>
  <si>
    <t>関口莉沙</t>
  </si>
  <si>
    <t>木島沙和</t>
  </si>
  <si>
    <t>林颯良</t>
  </si>
  <si>
    <t>大熊惟吹</t>
  </si>
  <si>
    <t>田中杏</t>
  </si>
  <si>
    <t>中村麻那</t>
  </si>
  <si>
    <t>新村優</t>
  </si>
  <si>
    <t>五十嵐彩音</t>
  </si>
  <si>
    <t>中野遙</t>
  </si>
  <si>
    <t>河野静香</t>
  </si>
  <si>
    <t>浅野貴春</t>
  </si>
  <si>
    <t>今村恒彦</t>
  </si>
  <si>
    <t>瀬古順</t>
  </si>
  <si>
    <t>鳥居雅史</t>
  </si>
  <si>
    <t>ロス・ガラパゴス</t>
  </si>
  <si>
    <t>青木陽二</t>
  </si>
  <si>
    <t>青木直子</t>
  </si>
  <si>
    <t>今井健司</t>
  </si>
  <si>
    <t>閔正媛</t>
  </si>
  <si>
    <t>田中歩</t>
  </si>
  <si>
    <t>ウルフ飛田理沙</t>
  </si>
  <si>
    <t>ウルフ飛田蒔奈</t>
  </si>
  <si>
    <t>ソニャドーレス</t>
  </si>
  <si>
    <t>末吉まき子</t>
  </si>
  <si>
    <t>堀内久美子</t>
  </si>
  <si>
    <t>桑折延行</t>
  </si>
  <si>
    <t>若林美津子</t>
  </si>
  <si>
    <t>村上優子</t>
  </si>
  <si>
    <t>齋藤史興</t>
  </si>
  <si>
    <t>Grupo Ippeki</t>
  </si>
  <si>
    <t>加瀬元禮</t>
  </si>
  <si>
    <t>中務政友</t>
  </si>
  <si>
    <t>牧野節子</t>
  </si>
  <si>
    <t>国吉浄子</t>
  </si>
  <si>
    <t>（岩本和代）</t>
  </si>
  <si>
    <t>（島崎綾）</t>
  </si>
  <si>
    <t>青と碧</t>
  </si>
  <si>
    <t>中川香澄</t>
  </si>
  <si>
    <t>川村ひとみ</t>
  </si>
  <si>
    <t>(山越明子)</t>
  </si>
  <si>
    <t>(原田寿子)</t>
  </si>
  <si>
    <t>El Viaje de la música</t>
  </si>
  <si>
    <t>（八馬志帆）</t>
  </si>
  <si>
    <t>（髙木かりん）</t>
  </si>
  <si>
    <t>（品田彩乃）</t>
  </si>
  <si>
    <t>（白石涼夏）</t>
  </si>
  <si>
    <t>中ノ瀬晴子</t>
  </si>
  <si>
    <t>（本山愛奈）</t>
  </si>
  <si>
    <t>（唐鎌あこ）</t>
  </si>
  <si>
    <t>澤田歩希美</t>
  </si>
  <si>
    <t>北川朋果</t>
  </si>
  <si>
    <t>ホシモンテ</t>
  </si>
  <si>
    <t>イリチ・モンテシノス</t>
  </si>
  <si>
    <t>ホセ犬伏</t>
  </si>
  <si>
    <t>Jesica Rubino</t>
  </si>
  <si>
    <t>JesicaRubino</t>
  </si>
  <si>
    <t>（島﨑綾）</t>
  </si>
  <si>
    <t>（内山育和）</t>
  </si>
  <si>
    <t>（前田美茉莉）</t>
  </si>
  <si>
    <t>川松あかり</t>
  </si>
  <si>
    <t>久間祥子</t>
  </si>
  <si>
    <t>橋本那音</t>
  </si>
  <si>
    <t>Nacchan solo</t>
  </si>
  <si>
    <t>菜嶋尚史</t>
  </si>
  <si>
    <t>月と硝子</t>
  </si>
  <si>
    <t>渡部聖也</t>
  </si>
  <si>
    <t>渡部朋子</t>
  </si>
  <si>
    <t>（近藤将人）</t>
  </si>
  <si>
    <t>（池羽良太）</t>
  </si>
  <si>
    <t>Saya saya sayaえんどう</t>
  </si>
  <si>
    <t>今村文音</t>
  </si>
  <si>
    <t>大野壱心</t>
  </si>
  <si>
    <t>(庄司卓矢)</t>
  </si>
  <si>
    <t>豊田明広</t>
  </si>
  <si>
    <t>星野蒼太</t>
  </si>
  <si>
    <t>(松本人生)</t>
  </si>
  <si>
    <t>10月11日（日）</t>
  </si>
  <si>
    <t>（舩橋郁地）</t>
  </si>
  <si>
    <t>浅田和</t>
  </si>
  <si>
    <t>（原田寿子）</t>
  </si>
  <si>
    <t>久保木武琉</t>
  </si>
  <si>
    <t>西川春太</t>
  </si>
  <si>
    <t>（三好凜）</t>
  </si>
  <si>
    <t>横地大雅</t>
  </si>
  <si>
    <t>高見澤秀有</t>
  </si>
  <si>
    <t>菅谷美緒</t>
  </si>
  <si>
    <t>西村理彩</t>
  </si>
  <si>
    <t>松本梨花</t>
  </si>
  <si>
    <t>自由を求めて踊りだす</t>
  </si>
  <si>
    <t>片岡耕大</t>
  </si>
  <si>
    <t>加藤諒晟</t>
  </si>
  <si>
    <t>（轡田健太）</t>
  </si>
  <si>
    <t>黒川智絵</t>
  </si>
  <si>
    <t>菅沼夏菜子</t>
  </si>
  <si>
    <t>（仙田侑希）</t>
  </si>
  <si>
    <t>日比野晴香</t>
  </si>
  <si>
    <t>福田杏子</t>
  </si>
  <si>
    <t>二上英久</t>
  </si>
  <si>
    <t>岩崎栞</t>
  </si>
  <si>
    <t>（藤本千紗都）</t>
  </si>
  <si>
    <t>藤田優花</t>
  </si>
  <si>
    <t>上杉優里</t>
  </si>
  <si>
    <t>（松本人生）</t>
  </si>
  <si>
    <t>牧野礼花</t>
  </si>
  <si>
    <t>村上優奈</t>
  </si>
  <si>
    <t>（釜賀光太郎）</t>
  </si>
  <si>
    <t>長尾橙和</t>
  </si>
  <si>
    <t>戸屋向陽</t>
  </si>
  <si>
    <t>（松浦虎太郎）</t>
  </si>
  <si>
    <t>（庄司卓矢）</t>
  </si>
  <si>
    <t>繁田朝</t>
  </si>
  <si>
    <t>小林伸聖</t>
  </si>
  <si>
    <t>金野友紀</t>
  </si>
  <si>
    <t>青山純也</t>
  </si>
  <si>
    <t>(井上優花)</t>
  </si>
  <si>
    <t>小泉拓也</t>
  </si>
  <si>
    <t>齊藤響太郎</t>
  </si>
  <si>
    <t>櫻田光貴</t>
  </si>
  <si>
    <t>種市千晶</t>
  </si>
  <si>
    <t>種市義人</t>
  </si>
  <si>
    <t>西田フレンズ</t>
  </si>
  <si>
    <t>(西田崚)</t>
  </si>
  <si>
    <t>(木村嶺汰)</t>
  </si>
  <si>
    <t>(上田柊介)</t>
  </si>
  <si>
    <t>(川辺春希)</t>
  </si>
  <si>
    <t>(久保木武琉)</t>
  </si>
  <si>
    <t>(南端秀哉)</t>
  </si>
  <si>
    <t>(丸尾知弘)</t>
  </si>
  <si>
    <t>(長谷川寿一)</t>
  </si>
  <si>
    <t>(三浦奏美)</t>
  </si>
  <si>
    <t>山本楓</t>
  </si>
  <si>
    <t>楢村将</t>
  </si>
  <si>
    <t>ボドマン巧アンドリュウ</t>
  </si>
  <si>
    <t>三木健寛</t>
  </si>
  <si>
    <t>JorgeEnrique</t>
  </si>
  <si>
    <t>ArceNunez</t>
  </si>
  <si>
    <t>湯川友太</t>
  </si>
  <si>
    <t>中山雅貴</t>
  </si>
  <si>
    <t>長谷川彰一</t>
  </si>
  <si>
    <t>(森彩夏)</t>
  </si>
  <si>
    <t>(升水風花)</t>
  </si>
  <si>
    <t>李楚</t>
  </si>
  <si>
    <t>神代悠作</t>
  </si>
  <si>
    <t>(船橋郁地)</t>
  </si>
  <si>
    <t>薗部敏江</t>
  </si>
  <si>
    <t>佐藤花音</t>
  </si>
  <si>
    <t>中村海斗</t>
  </si>
  <si>
    <t>望月崇史</t>
  </si>
  <si>
    <t>河村真緒</t>
  </si>
  <si>
    <t>横山尚香</t>
  </si>
  <si>
    <t>岡崎寿麗</t>
  </si>
  <si>
    <t>大江航平</t>
  </si>
  <si>
    <t>澤口みどり</t>
  </si>
  <si>
    <t>(若林咲子)</t>
  </si>
  <si>
    <t xml:space="preserve">グルーポ Nao y Papa </t>
  </si>
  <si>
    <t>小林トミヱ</t>
  </si>
  <si>
    <t>小﨑康宏</t>
  </si>
  <si>
    <t>（佐野貴志）</t>
  </si>
  <si>
    <t>小林紫緒</t>
  </si>
  <si>
    <t>松本健佑</t>
  </si>
  <si>
    <t>（崎山理史）</t>
  </si>
  <si>
    <t>Tres Eses</t>
  </si>
  <si>
    <t>齋藤征範</t>
  </si>
  <si>
    <t>（芝崎一郎）</t>
  </si>
  <si>
    <t>（佐野貴子）</t>
  </si>
  <si>
    <t>ロス　アビオネス</t>
  </si>
  <si>
    <t>富谷雅樹</t>
  </si>
  <si>
    <t>富谷美鹿（弁当のみ、演奏は無し）</t>
  </si>
  <si>
    <t>宮崎利久</t>
  </si>
  <si>
    <t>島村はな</t>
  </si>
  <si>
    <t>島村愛</t>
  </si>
  <si>
    <t>（瓜田公彦）※2回出場に訂正しました</t>
  </si>
  <si>
    <t>高橋恵美</t>
  </si>
  <si>
    <t>松村尚和</t>
  </si>
  <si>
    <t>（﨑山理史）</t>
  </si>
  <si>
    <t>Amanecer</t>
  </si>
  <si>
    <t>高井智明</t>
  </si>
  <si>
    <t>山口健士</t>
  </si>
  <si>
    <t>山下直美</t>
  </si>
  <si>
    <t>塩川心温</t>
  </si>
  <si>
    <t>(清水勇)</t>
  </si>
  <si>
    <t>(小林和信）</t>
  </si>
  <si>
    <t>Los sonidos del sol</t>
  </si>
  <si>
    <t>(久保田春姫)</t>
  </si>
  <si>
    <t>(中井夏)</t>
  </si>
  <si>
    <t>(齊藤あおい)</t>
  </si>
  <si>
    <t>(寺嵜沙羅)</t>
  </si>
  <si>
    <t>(福田奈緒)</t>
  </si>
  <si>
    <t>(高木かりん)</t>
  </si>
  <si>
    <t>(兼田慎太郎)</t>
  </si>
  <si>
    <t>(根本綺乃)</t>
  </si>
  <si>
    <t>(真弓大樹)</t>
  </si>
  <si>
    <t>(花尻優衣)</t>
  </si>
  <si>
    <t>(松本葵)</t>
  </si>
  <si>
    <t>(宮迫歩未)</t>
  </si>
  <si>
    <t>(関山祥史)</t>
  </si>
  <si>
    <t>(本山愛奈)</t>
  </si>
  <si>
    <t>(谷洋明)</t>
  </si>
  <si>
    <t>(唐鎌あこ)</t>
  </si>
  <si>
    <t>(藤本千紗都)</t>
  </si>
  <si>
    <t>(松浦虎太郎)</t>
  </si>
  <si>
    <t>(岡崎光世)</t>
  </si>
  <si>
    <t>(釜谷光太郎)</t>
  </si>
  <si>
    <t>名古屋大学フォルクローレ同好会</t>
  </si>
  <si>
    <t>王詩音</t>
  </si>
  <si>
    <t>井下翔馬</t>
  </si>
  <si>
    <t>植田翔</t>
  </si>
  <si>
    <t>(阪上友里)</t>
  </si>
  <si>
    <t>(林田薫奈)</t>
  </si>
  <si>
    <t>(高須藍)</t>
  </si>
  <si>
    <t>(赤塚珠実)</t>
  </si>
  <si>
    <t>(長瀬陽生)</t>
  </si>
  <si>
    <t>(清水櫂)</t>
  </si>
  <si>
    <t>ふぅみん＆アスキータwith Duo Matiz+1</t>
  </si>
  <si>
    <t>（下河辺寿子）</t>
  </si>
  <si>
    <t>（萩原繁）</t>
  </si>
  <si>
    <t>休憩・時間調整</t>
  </si>
  <si>
    <t>El Segundo feat. miko</t>
  </si>
  <si>
    <t>高嶋由美子</t>
  </si>
  <si>
    <t>気まま旅団</t>
  </si>
  <si>
    <t>（宮本燿郎）</t>
  </si>
  <si>
    <t>（津田佳汰）</t>
  </si>
  <si>
    <t>マナミ・ルナソル</t>
  </si>
  <si>
    <t>ヨコ・ルナソル</t>
  </si>
  <si>
    <t>DELTA</t>
  </si>
  <si>
    <t>高橋泰祐</t>
  </si>
  <si>
    <t>稲垣達也</t>
  </si>
  <si>
    <t>櫻井不二麿</t>
  </si>
  <si>
    <t>専光秀紀&amp;宮沢由美</t>
  </si>
  <si>
    <t>専光秀紀</t>
  </si>
  <si>
    <t>Dúo Dø</t>
  </si>
  <si>
    <t>TamaraMariaClementinaPanozoEsquivel</t>
  </si>
  <si>
    <t>SantiagoJoseReos</t>
  </si>
  <si>
    <t>日本代表有志</t>
  </si>
  <si>
    <t>miki*miyuki</t>
  </si>
  <si>
    <t>東京リャマ計画</t>
  </si>
  <si>
    <t>（桑原健一）</t>
  </si>
  <si>
    <t>（武田耕平）</t>
  </si>
  <si>
    <t>牧野翔</t>
  </si>
  <si>
    <t>ヤマダメイ</t>
  </si>
  <si>
    <t>Luna Huella -Folklor Argentino-</t>
  </si>
  <si>
    <t>ベンハミン・アレホス</t>
  </si>
  <si>
    <t>Duo Matiz con Azuquita</t>
  </si>
  <si>
    <t>フクカ</t>
  </si>
  <si>
    <t>(石野礼愛)</t>
  </si>
  <si>
    <t>(小林瑞季)</t>
  </si>
  <si>
    <t>明日の宿題</t>
  </si>
  <si>
    <t>(髙須藍)</t>
  </si>
  <si>
    <t>CaballoCiervo</t>
  </si>
  <si>
    <t>菅野智文</t>
  </si>
  <si>
    <t>club de pingüino</t>
  </si>
  <si>
    <t>熱海幸太郎</t>
  </si>
  <si>
    <t>稲葉圭亮</t>
  </si>
  <si>
    <t>佐藤碧</t>
  </si>
  <si>
    <t>落水浩樹</t>
  </si>
  <si>
    <t>ODOLICO</t>
  </si>
  <si>
    <t>七五三木喜代子</t>
  </si>
  <si>
    <t>齋藤宏子</t>
  </si>
  <si>
    <t>(工藤佳菜子)</t>
  </si>
  <si>
    <t>(小﨑康宏)</t>
  </si>
  <si>
    <t>(工藤豪)</t>
  </si>
  <si>
    <t>(すがのともふみ)</t>
  </si>
  <si>
    <t>ウクマンタ</t>
  </si>
  <si>
    <t>（水谷龍也）</t>
  </si>
  <si>
    <t>（松原真紀子）</t>
  </si>
  <si>
    <t>366日</t>
  </si>
  <si>
    <t>（升水風花）</t>
  </si>
  <si>
    <t>大塚好一</t>
  </si>
  <si>
    <t>佐木恵治</t>
  </si>
  <si>
    <t>福田孝子</t>
  </si>
  <si>
    <t>岩原朋子</t>
  </si>
  <si>
    <t>CANTO LEAL</t>
  </si>
  <si>
    <t>（菅野みゆき）</t>
  </si>
  <si>
    <t>（本田貴之）</t>
  </si>
  <si>
    <t>Mi Ke</t>
  </si>
  <si>
    <t>（宮本燿郞）</t>
  </si>
  <si>
    <t>中谷圭吾</t>
  </si>
  <si>
    <t>Los 100</t>
  </si>
  <si>
    <t>野瀬浩代</t>
  </si>
  <si>
    <t>近藤将人</t>
  </si>
  <si>
    <t>AOBAND</t>
  </si>
  <si>
    <t>井上朋子</t>
  </si>
  <si>
    <t>尾形淳</t>
  </si>
  <si>
    <t>金坂青葉</t>
  </si>
  <si>
    <t>秋田大学南米民族音楽音楽サークルLa-mia</t>
  </si>
  <si>
    <t>（岡﨑光世）</t>
  </si>
  <si>
    <t>（鈴木大雅）</t>
  </si>
  <si>
    <t>（山口真憂）</t>
  </si>
  <si>
    <t>櫻井恵美子</t>
  </si>
  <si>
    <t>佐藤美和子</t>
  </si>
  <si>
    <t>西田崚</t>
  </si>
  <si>
    <t>ドンアタ</t>
  </si>
  <si>
    <t>Grupo Linda Matilde</t>
  </si>
  <si>
    <t>吉田努</t>
  </si>
  <si>
    <t>田中久史</t>
  </si>
  <si>
    <t>（山本航太）</t>
  </si>
  <si>
    <t>Grupo Flamingo</t>
  </si>
  <si>
    <t>浅野翔太</t>
  </si>
  <si>
    <t>浅野佳奈</t>
  </si>
  <si>
    <t>浅野佑実</t>
  </si>
  <si>
    <t>浅野陽太</t>
  </si>
  <si>
    <t>吉沼孝夫</t>
  </si>
  <si>
    <t>吉沼宏美</t>
  </si>
  <si>
    <t>吉沼壱真</t>
  </si>
  <si>
    <t>山下綾子</t>
  </si>
  <si>
    <t>ラズライト</t>
  </si>
  <si>
    <t>（清水勇）</t>
  </si>
  <si>
    <t>ヘルメットカブール</t>
  </si>
  <si>
    <t>猪方圭市</t>
  </si>
  <si>
    <t>岡田蒼汰</t>
  </si>
  <si>
    <t>濱怜弥</t>
  </si>
  <si>
    <t>山下結菜</t>
  </si>
  <si>
    <t>吉井達哉</t>
  </si>
  <si>
    <t>umamijitulli</t>
  </si>
  <si>
    <t>加藤咲良</t>
  </si>
  <si>
    <t>谷井建斗</t>
  </si>
  <si>
    <t>Chicha y Tambo</t>
  </si>
  <si>
    <t>石黒亘</t>
  </si>
  <si>
    <t>大久田千穂</t>
  </si>
  <si>
    <t>岡部民栄</t>
  </si>
  <si>
    <t>ルナ・ジェーナ</t>
  </si>
  <si>
    <t>阿部正彦</t>
  </si>
  <si>
    <t>林政枝</t>
  </si>
  <si>
    <t>中田安孝</t>
  </si>
  <si>
    <t>熊谷伊久男</t>
  </si>
  <si>
    <t>スエーニョ伊達</t>
  </si>
  <si>
    <t>菊地美和子</t>
  </si>
  <si>
    <t>インティー３</t>
  </si>
  <si>
    <t>鈴木隆夫</t>
  </si>
  <si>
    <t>小池英男</t>
  </si>
  <si>
    <t>春馬</t>
  </si>
  <si>
    <t>川辺春希</t>
  </si>
  <si>
    <t>川俣ビエントス＆マザーズ</t>
  </si>
  <si>
    <t>（菅野颯太）</t>
  </si>
  <si>
    <t>峯陽香</t>
  </si>
  <si>
    <t>花澤五月</t>
  </si>
  <si>
    <t>菅野美里</t>
  </si>
  <si>
    <t>菅野智美</t>
  </si>
  <si>
    <t>佐藤恵子</t>
  </si>
  <si>
    <t>飯沼友子</t>
  </si>
  <si>
    <t>飯沼咲妃</t>
  </si>
  <si>
    <t>花澤未来</t>
  </si>
  <si>
    <t>佐藤禾奈</t>
  </si>
  <si>
    <t>10月14日（月祝）</t>
  </si>
  <si>
    <t>渡邊英夫</t>
  </si>
  <si>
    <t>小田慎二</t>
  </si>
  <si>
    <t>川原輝生</t>
  </si>
  <si>
    <t>グルーポ・コスモス</t>
  </si>
  <si>
    <t>10月15日（月祝）</t>
  </si>
  <si>
    <t>北村光生</t>
  </si>
  <si>
    <t>氏家シツエ</t>
  </si>
  <si>
    <t>（高橋律子）</t>
  </si>
  <si>
    <t>（氏家喜代美）</t>
  </si>
  <si>
    <t>Violeta（ビオレッタ）</t>
  </si>
  <si>
    <t>10月16日（月祝）</t>
  </si>
  <si>
    <t>10月17日（月祝）</t>
  </si>
  <si>
    <t>渡部英雄</t>
  </si>
  <si>
    <t>（菅野信子）</t>
  </si>
  <si>
    <t>10月18日（月祝）</t>
  </si>
  <si>
    <t>10月19日（月祝）</t>
  </si>
  <si>
    <t>ティエラ　アスル（米沢ケーナの会）</t>
  </si>
  <si>
    <t>10月20日（月祝）</t>
  </si>
  <si>
    <t>（手塚雅子）</t>
  </si>
  <si>
    <t>（菊地明美）</t>
  </si>
  <si>
    <t>（平沢絵美）</t>
  </si>
  <si>
    <t>（星野元治）</t>
  </si>
  <si>
    <t>（鈴木孝志）</t>
  </si>
  <si>
    <t>オンブレス(Hombres)</t>
  </si>
  <si>
    <t>10月21日（月祝）</t>
  </si>
  <si>
    <t>村瀬直司</t>
  </si>
  <si>
    <t>加藤雄飛</t>
  </si>
  <si>
    <t>（吉野晧貴）</t>
  </si>
  <si>
    <t>目黒崇英</t>
  </si>
  <si>
    <t>10月22日（月祝）</t>
  </si>
  <si>
    <t>(赤井橋愛子)</t>
  </si>
  <si>
    <t>(栗原珠実)</t>
  </si>
  <si>
    <t>(永峯寛)</t>
  </si>
  <si>
    <t>(仁科晴義)</t>
  </si>
  <si>
    <t>(吉田治彦)</t>
  </si>
  <si>
    <t>(芳村裕子)</t>
  </si>
  <si>
    <t>10月23日（月祝）</t>
  </si>
  <si>
    <t>10月24日（月祝）</t>
  </si>
  <si>
    <t>10月25日（月祝）</t>
  </si>
  <si>
    <t>10月26日（月祝）</t>
  </si>
  <si>
    <t>キバモク</t>
  </si>
  <si>
    <t>10月27日（月祝）</t>
  </si>
  <si>
    <t>中野美紀</t>
  </si>
  <si>
    <t>佐野馨</t>
  </si>
  <si>
    <t>10月28日（月祝）</t>
  </si>
  <si>
    <t>Paso a Paso</t>
  </si>
  <si>
    <t>10月29日（月祝）</t>
  </si>
  <si>
    <t>中﨑恵幸</t>
  </si>
  <si>
    <t>岡崎弘子</t>
  </si>
  <si>
    <t>中道修一</t>
  </si>
  <si>
    <t>小泉克也</t>
  </si>
  <si>
    <t>八木健二</t>
  </si>
  <si>
    <t>10月30日（月祝）</t>
  </si>
  <si>
    <t>10月31日（月祝）</t>
  </si>
  <si>
    <t>ティエラ･ブランカ</t>
  </si>
  <si>
    <t>10月32日（月祝）</t>
  </si>
  <si>
    <t>（高橋宏彰）</t>
  </si>
  <si>
    <t>（高橋みどり）</t>
  </si>
  <si>
    <t>NARITA</t>
  </si>
  <si>
    <t>10月33日（月祝）</t>
  </si>
  <si>
    <t>10月34日（月祝）</t>
  </si>
  <si>
    <t>伊藤肇</t>
  </si>
  <si>
    <t>10月35日（月祝）</t>
  </si>
  <si>
    <t>米沢ケーナの会</t>
  </si>
  <si>
    <t>10月36日（月祝）</t>
  </si>
  <si>
    <t>（髙橋みどり）</t>
  </si>
  <si>
    <t>志賀玲子</t>
  </si>
  <si>
    <t>菊池淳子</t>
  </si>
  <si>
    <t>佐藤則昭</t>
  </si>
  <si>
    <t>（赤井橋愛子）</t>
  </si>
  <si>
    <t>（栗原珠実）</t>
  </si>
  <si>
    <t>（永峯寛）</t>
  </si>
  <si>
    <t>（仁科晴義）</t>
  </si>
  <si>
    <t>（吉田治彦）</t>
  </si>
  <si>
    <t>（芳村裕子）</t>
  </si>
  <si>
    <t>（髙橋宏彰）</t>
  </si>
  <si>
    <t>(後藤浩二）</t>
  </si>
  <si>
    <t>（平沢明）</t>
  </si>
  <si>
    <t>（松村鏡子）</t>
  </si>
  <si>
    <t>（安部美江子）</t>
  </si>
  <si>
    <t>10月10日（土）</t>
    <phoneticPr fontId="13"/>
  </si>
  <si>
    <t>10月11日（日）</t>
    <phoneticPr fontId="13"/>
  </si>
  <si>
    <t>10月12日（月祝）</t>
    <phoneticPr fontId="13"/>
  </si>
  <si>
    <t>メンバー数、氏名等の訂正、その他、連絡事項等がありましたら、この欄にご記入ください。</t>
    <phoneticPr fontId="13"/>
  </si>
  <si>
    <t>10日（土）</t>
    <phoneticPr fontId="13"/>
  </si>
  <si>
    <t>11日（日）</t>
    <phoneticPr fontId="13"/>
  </si>
  <si>
    <t>12日（月・祝）</t>
    <phoneticPr fontId="13"/>
  </si>
  <si>
    <t>＠2500*</t>
    <phoneticPr fontId="13"/>
  </si>
  <si>
    <t>＠0*</t>
    <phoneticPr fontId="13"/>
  </si>
  <si>
    <t>小～高校生</t>
    <phoneticPr fontId="13"/>
  </si>
  <si>
    <t>※出演料（大人１人2,500円）にホールステージ出演者はお弁当1個、ペーニャステージ出演者はニュー新川お食事券500円分1枚付き。</t>
    <rPh sb="5" eb="7">
      <t>オトナ</t>
    </rPh>
    <phoneticPr fontId="13"/>
  </si>
  <si>
    <t>＠1200*</t>
    <phoneticPr fontId="13"/>
  </si>
  <si>
    <t>→申込時点</t>
    <rPh sb="1" eb="3">
      <t>モウシコミ</t>
    </rPh>
    <rPh sb="3" eb="5">
      <t>ジテン</t>
    </rPh>
    <phoneticPr fontId="13"/>
  </si>
  <si>
    <t>●お弁当申込</t>
    <phoneticPr fontId="13"/>
  </si>
  <si>
    <t>幼児・未就学児</t>
    <rPh sb="0" eb="2">
      <t>ヨウジ</t>
    </rPh>
    <phoneticPr fontId="13"/>
  </si>
  <si>
    <r>
      <t>出演料:</t>
    </r>
    <r>
      <rPr>
        <b/>
        <sz val="12"/>
        <color theme="1"/>
        <rFont val="BIZ UDPゴシック"/>
        <family val="3"/>
        <charset val="128"/>
      </rPr>
      <t>一般</t>
    </r>
    <phoneticPr fontId="13"/>
  </si>
  <si>
    <r>
      <t>※申込締切　</t>
    </r>
    <r>
      <rPr>
        <b/>
        <u/>
        <sz val="12"/>
        <color theme="1"/>
        <rFont val="BIZ UDPゴシック"/>
        <family val="3"/>
        <charset val="128"/>
      </rPr>
      <t>2026年8月16日（日）必着です。（期限厳守）</t>
    </r>
    <rPh sb="17" eb="18">
      <t>ニチ</t>
    </rPh>
    <phoneticPr fontId="13"/>
  </si>
  <si>
    <t>１　郵便局店頭端末でお手続きの場合</t>
    <rPh sb="2" eb="5">
      <t>ユウビンキョク</t>
    </rPh>
    <rPh sb="5" eb="7">
      <t>テントウ</t>
    </rPh>
    <rPh sb="7" eb="9">
      <t>タンマツ</t>
    </rPh>
    <rPh sb="11" eb="13">
      <t>テツヅ</t>
    </rPh>
    <rPh sb="15" eb="17">
      <t>バアイ</t>
    </rPh>
    <phoneticPr fontId="13"/>
  </si>
  <si>
    <t>２　オンライン等で口座振り込みをご利用の場合</t>
    <rPh sb="7" eb="8">
      <t>トウ</t>
    </rPh>
    <rPh sb="9" eb="11">
      <t>コウザ</t>
    </rPh>
    <rPh sb="11" eb="12">
      <t>フ</t>
    </rPh>
    <rPh sb="13" eb="14">
      <t>コ</t>
    </rPh>
    <rPh sb="17" eb="19">
      <t>リヨウ</t>
    </rPh>
    <rPh sb="20" eb="22">
      <t>バアイ</t>
    </rPh>
    <phoneticPr fontId="13"/>
  </si>
  <si>
    <r>
      <t>記入例）　</t>
    </r>
    <r>
      <rPr>
        <u/>
        <sz val="16"/>
        <color rgb="FFFF0000"/>
        <rFont val="BIZ UDPゴシック"/>
        <family val="3"/>
        <charset val="128"/>
      </rPr>
      <t>0001</t>
    </r>
    <r>
      <rPr>
        <sz val="16"/>
        <color rgb="FFFF0000"/>
        <rFont val="BIZ UDPゴシック"/>
        <family val="3"/>
        <charset val="128"/>
      </rPr>
      <t>　</t>
    </r>
    <r>
      <rPr>
        <u/>
        <sz val="16"/>
        <color rgb="FFFF0000"/>
        <rFont val="BIZ UDPゴシック"/>
        <family val="3"/>
        <charset val="128"/>
      </rPr>
      <t>グルーポカワマタインカス</t>
    </r>
    <rPh sb="0" eb="2">
      <t>キニュウ</t>
    </rPh>
    <phoneticPr fontId="13"/>
  </si>
  <si>
    <t>※振込依頼人を、口座名義人から、</t>
    <phoneticPr fontId="13"/>
  </si>
  <si>
    <t>必ず申込番号　グループ名に変更してください。</t>
  </si>
  <si>
    <t>この欄には出場に関する「責任者（代表者）氏名」を記入してください。</t>
    <rPh sb="5" eb="7">
      <t>シュツジョウ</t>
    </rPh>
    <rPh sb="8" eb="9">
      <t>カン</t>
    </rPh>
    <rPh sb="12" eb="15">
      <t>セキニンシャ</t>
    </rPh>
    <rPh sb="16" eb="19">
      <t>ダイヒョウシャ</t>
    </rPh>
    <phoneticPr fontId="13"/>
  </si>
  <si>
    <t>同「電話番号」記入欄</t>
    <phoneticPr fontId="13"/>
  </si>
  <si>
    <t>同「メールアドレス」記入欄</t>
    <rPh sb="10" eb="12">
      <t>キニュウ</t>
    </rPh>
    <rPh sb="12" eb="13">
      <t>ラン</t>
    </rPh>
    <phoneticPr fontId="13"/>
  </si>
  <si>
    <t>ミドリ　ノ　インコ　＊ソロ…山田　公子（ハープ）</t>
  </si>
  <si>
    <t>とうげんきょう</t>
  </si>
  <si>
    <t>ぼっちざふぉるく</t>
  </si>
  <si>
    <t>ワイラ</t>
  </si>
  <si>
    <t>さいきょうせんだでんせつえっくす</t>
  </si>
  <si>
    <t>エビキチ</t>
  </si>
  <si>
    <t>シエロ　デル　アマネセール</t>
  </si>
  <si>
    <t>たなべはむかわまたしてん</t>
  </si>
  <si>
    <t>コイジュール</t>
  </si>
  <si>
    <t>リトラルドウコウカイ</t>
  </si>
  <si>
    <t>にしかわとあさくら</t>
  </si>
  <si>
    <t>ジョウチダイガクフォルクローレガクダン</t>
  </si>
  <si>
    <t>ラ　パス</t>
  </si>
  <si>
    <t>グルーポ　イッペキ</t>
  </si>
  <si>
    <t>あおとみどり</t>
  </si>
  <si>
    <t>ソクセキスープ</t>
  </si>
  <si>
    <t>エル　ビアへ　デ ラ　ムシカ</t>
  </si>
  <si>
    <t>ジェシカ・ルビーノ（ボーカル、ギター）</t>
  </si>
  <si>
    <t>スイムガクダン</t>
  </si>
  <si>
    <t>ぽにし</t>
  </si>
  <si>
    <t>じんじゃーず</t>
  </si>
  <si>
    <t>あまのたりよ</t>
  </si>
  <si>
    <t>ロス　オソス　オ　ソル</t>
  </si>
  <si>
    <t>ナッチャン ソロ</t>
  </si>
  <si>
    <t>つきとがらす</t>
  </si>
  <si>
    <t>ムチャリベルタ</t>
  </si>
  <si>
    <t>サヤサヤサヤエンドウ</t>
  </si>
  <si>
    <t>ポルベニール</t>
  </si>
  <si>
    <t>みちどうらく</t>
  </si>
  <si>
    <t>ハチオウジフォルクローレドウコウカイ</t>
  </si>
  <si>
    <t>ロスミドラス</t>
  </si>
  <si>
    <t>伏見信壱</t>
  </si>
  <si>
    <t>今村恵美</t>
  </si>
  <si>
    <t>メディオカミーノ</t>
  </si>
  <si>
    <t>フォルクローレのすすめ</t>
  </si>
  <si>
    <t>ジユウヲモトメテオドリダス</t>
  </si>
  <si>
    <t>つくばだいがくふぉるくろーれあいこうかい</t>
  </si>
  <si>
    <t>ニシダフレンズ</t>
  </si>
  <si>
    <t>ミンオンマンタ</t>
  </si>
  <si>
    <t>ら・みあ　しんせいきまつ</t>
  </si>
  <si>
    <t>チェ ペケーニョス</t>
  </si>
  <si>
    <t>グルーポ ナオイパパ</t>
  </si>
  <si>
    <t>カパック ニャン(QとN～は大文字、間は半角あける)</t>
  </si>
  <si>
    <t>さのたかし　チャランゴ・歌・パーカッション</t>
  </si>
  <si>
    <t>ラミアカントウシブ</t>
  </si>
  <si>
    <t>トレセッセ</t>
  </si>
  <si>
    <t>ロス アスピランテス</t>
  </si>
  <si>
    <t>アマネセール</t>
  </si>
  <si>
    <t>ロス　ソニードス　デル　ソル</t>
  </si>
  <si>
    <t>なごやだいがくフォルクローレどうこうかい</t>
  </si>
  <si>
    <t>フゥミン アンド アスキータ ウィズ デュオ マティス プラス ワン</t>
  </si>
  <si>
    <t>なかやひなこ</t>
  </si>
  <si>
    <t>キママリョダン</t>
  </si>
  <si>
    <t>つきとたいよう</t>
  </si>
  <si>
    <t>デルタ</t>
  </si>
  <si>
    <t>センコウヒデキ アンド ミヤザワユミ</t>
  </si>
  <si>
    <t>デュオ・ドー</t>
  </si>
  <si>
    <t>イムノ ア コスキン</t>
  </si>
  <si>
    <t>パンペーロ</t>
  </si>
  <si>
    <t>ミキミユキ</t>
  </si>
  <si>
    <t>トウキョウリャマケイカク</t>
  </si>
  <si>
    <t>ルナ・ウェジャ　-フォルクロール・アルヘンティーノ-</t>
  </si>
  <si>
    <t>ドゥオ　マティス　コン　アスキータ</t>
  </si>
  <si>
    <t>ロス・アルームノス</t>
  </si>
  <si>
    <t>タクヤアンドヨシオ</t>
  </si>
  <si>
    <t>サンニンアンデス</t>
  </si>
  <si>
    <t>あしたのしゅくだい</t>
  </si>
  <si>
    <t>カバジョシエルボ</t>
  </si>
  <si>
    <t>クラブ デ ピングィノ</t>
  </si>
  <si>
    <t>クロトラミケ</t>
  </si>
  <si>
    <t>オドリコ</t>
  </si>
  <si>
    <t>トリコ</t>
  </si>
  <si>
    <t>うくまんた</t>
  </si>
  <si>
    <t>さんびゃくろくじゅうろくにち</t>
  </si>
  <si>
    <t>なすしおばらなんべいおんがくけんきゅうかい</t>
  </si>
  <si>
    <t>カントレアル</t>
  </si>
  <si>
    <t>ミ ケ</t>
  </si>
  <si>
    <t>ロス シエン</t>
  </si>
  <si>
    <t>アオバンド</t>
  </si>
  <si>
    <t>あきただいがくなんべいみんぞくおんがくさーくるらみあ</t>
  </si>
  <si>
    <t>ニシダリョウ</t>
  </si>
  <si>
    <t>どんあた</t>
  </si>
  <si>
    <t>グルーポ・リンダ・マチルデ</t>
  </si>
  <si>
    <t>キミトネ</t>
  </si>
  <si>
    <t>やま</t>
  </si>
  <si>
    <t>グルーポ フラミンゴ</t>
  </si>
  <si>
    <t>モモ</t>
  </si>
  <si>
    <t>へるめっとかぶーる</t>
  </si>
  <si>
    <t>ウンドストレス</t>
  </si>
  <si>
    <t>ウマミヒツジ</t>
  </si>
  <si>
    <t>チチャイタンボ</t>
  </si>
  <si>
    <t>インティースリー</t>
  </si>
  <si>
    <t>ハルマ</t>
  </si>
  <si>
    <t>チャスカ(フクシマ)</t>
  </si>
  <si>
    <t>リリオ</t>
  </si>
  <si>
    <t>アルパカゲキジョウ</t>
  </si>
  <si>
    <t>オンブレス</t>
  </si>
  <si>
    <t>キノシタ・タカアツ</t>
  </si>
  <si>
    <t>きばもく</t>
  </si>
  <si>
    <t>ユタカナ</t>
  </si>
  <si>
    <t xml:space="preserve"> パソ ア パソ</t>
  </si>
  <si>
    <t>みどりのかぜ</t>
  </si>
  <si>
    <t>てぃえら　ぶらんか</t>
  </si>
  <si>
    <t>成田仁子、チャランゴ、ケーナ</t>
  </si>
  <si>
    <t>ロス　エスパラゴス</t>
  </si>
  <si>
    <t>エルアルマ</t>
  </si>
  <si>
    <t>よねざわけえなのかい</t>
  </si>
  <si>
    <t>出演者</t>
    <rPh sb="0" eb="2">
      <t>シュツエン</t>
    </rPh>
    <rPh sb="2" eb="3">
      <t>シャ</t>
    </rPh>
    <phoneticPr fontId="13"/>
  </si>
  <si>
    <t>ルビ</t>
    <phoneticPr fontId="13"/>
  </si>
  <si>
    <t>コンフルエンシア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</si>
</sst>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&quot;　個&quot;"/>
    <numFmt numFmtId="177" formatCode="General&quot;人&quot;"/>
    <numFmt numFmtId="178" formatCode="#,##0&quot;円&quot;"/>
    <numFmt numFmtId="179" formatCode="#\:"/>
  </numFmts>
  <fonts count="38">
    <font>
      <sz val="11"/>
      <color theme="1"/>
      <name val="Calibri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rgb="FF0070C0"/>
      <name val="BIZ UDゴシック"/>
      <family val="3"/>
      <charset val="128"/>
    </font>
    <font>
      <sz val="12"/>
      <color rgb="FF7030A0"/>
      <name val="BIZ UDゴシック"/>
      <family val="3"/>
      <charset val="128"/>
    </font>
    <font>
      <sz val="11"/>
      <color rgb="FF7030A0"/>
      <name val="BIZ UDゴシック"/>
      <family val="3"/>
      <charset val="128"/>
    </font>
    <font>
      <sz val="12"/>
      <color rgb="FF002060"/>
      <name val="BIZ UDゴシック"/>
      <family val="3"/>
      <charset val="128"/>
    </font>
    <font>
      <sz val="11"/>
      <color rgb="FF002060"/>
      <name val="BIZ UDゴシック"/>
      <family val="3"/>
      <charset val="128"/>
    </font>
    <font>
      <sz val="12"/>
      <color rgb="FF7F6000"/>
      <name val="BIZ UDゴシック"/>
      <family val="3"/>
      <charset val="128"/>
    </font>
    <font>
      <sz val="11"/>
      <color rgb="FF7F6000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rgb="FF002060"/>
      <name val="MS PGothic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0"/>
      <color rgb="FF002060"/>
      <name val="BIZ UDPゴシック"/>
      <family val="3"/>
      <charset val="128"/>
    </font>
    <font>
      <sz val="12"/>
      <color rgb="FF0070C0"/>
      <name val="BIZ UDPゴシック"/>
      <family val="3"/>
      <charset val="128"/>
    </font>
    <font>
      <b/>
      <sz val="12"/>
      <color rgb="FF0070C0"/>
      <name val="BIZ UDPゴシック"/>
      <family val="3"/>
      <charset val="128"/>
    </font>
    <font>
      <sz val="14"/>
      <color rgb="FF0070C0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b/>
      <sz val="18"/>
      <color rgb="FF0070C0"/>
      <name val="BIZ UDPゴシック"/>
      <family val="3"/>
      <charset val="128"/>
    </font>
    <font>
      <b/>
      <sz val="16"/>
      <color rgb="FF0070C0"/>
      <name val="BIZ UDPゴシック"/>
      <family val="3"/>
      <charset val="128"/>
    </font>
    <font>
      <sz val="22"/>
      <color rgb="FF0070C0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u/>
      <sz val="16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dotted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168">
    <xf numFmtId="0" fontId="0" fillId="0" borderId="0" xfId="0" applyAlignment="1">
      <alignment vertical="center"/>
    </xf>
    <xf numFmtId="0" fontId="3" fillId="5" borderId="47" xfId="0" applyFont="1" applyFill="1" applyBorder="1" applyAlignment="1">
      <alignment horizontal="right" vertical="center"/>
    </xf>
    <xf numFmtId="0" fontId="3" fillId="5" borderId="48" xfId="0" applyFont="1" applyFill="1" applyBorder="1" applyAlignment="1">
      <alignment vertical="center"/>
    </xf>
    <xf numFmtId="0" fontId="1" fillId="5" borderId="49" xfId="0" quotePrefix="1" applyFont="1" applyFill="1" applyBorder="1" applyAlignment="1">
      <alignment vertical="center"/>
    </xf>
    <xf numFmtId="0" fontId="1" fillId="5" borderId="49" xfId="0" applyFont="1" applyFill="1" applyBorder="1" applyAlignment="1">
      <alignment vertical="center"/>
    </xf>
    <xf numFmtId="0" fontId="3" fillId="5" borderId="50" xfId="0" applyFont="1" applyFill="1" applyBorder="1" applyAlignment="1">
      <alignment vertical="center"/>
    </xf>
    <xf numFmtId="179" fontId="3" fillId="5" borderId="47" xfId="0" applyNumberFormat="1" applyFont="1" applyFill="1" applyBorder="1" applyAlignment="1">
      <alignment vertical="center"/>
    </xf>
    <xf numFmtId="0" fontId="3" fillId="5" borderId="49" xfId="0" applyFont="1" applyFill="1" applyBorder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/>
    </xf>
    <xf numFmtId="179" fontId="8" fillId="9" borderId="47" xfId="0" applyNumberFormat="1" applyFont="1" applyFill="1" applyBorder="1" applyAlignment="1">
      <alignment vertical="center"/>
    </xf>
    <xf numFmtId="0" fontId="8" fillId="9" borderId="47" xfId="0" applyFont="1" applyFill="1" applyBorder="1" applyAlignment="1">
      <alignment horizontal="right" vertical="center"/>
    </xf>
    <xf numFmtId="0" fontId="9" fillId="9" borderId="49" xfId="0" quotePrefix="1" applyFont="1" applyFill="1" applyBorder="1" applyAlignment="1">
      <alignment vertical="center"/>
    </xf>
    <xf numFmtId="0" fontId="9" fillId="9" borderId="49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48" xfId="0" applyFont="1" applyBorder="1" applyAlignment="1">
      <alignment vertical="center"/>
    </xf>
    <xf numFmtId="0" fontId="10" fillId="0" borderId="48" xfId="0" quotePrefix="1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10" borderId="45" xfId="0" applyFont="1" applyFill="1" applyBorder="1" applyAlignment="1">
      <alignment vertical="center"/>
    </xf>
    <xf numFmtId="0" fontId="12" fillId="10" borderId="47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right" vertical="center"/>
    </xf>
    <xf numFmtId="0" fontId="12" fillId="10" borderId="46" xfId="0" applyFont="1" applyFill="1" applyBorder="1" applyAlignment="1">
      <alignment vertical="center"/>
    </xf>
    <xf numFmtId="179" fontId="12" fillId="10" borderId="47" xfId="0" applyNumberFormat="1" applyFont="1" applyFill="1" applyBorder="1" applyAlignment="1">
      <alignment vertical="center"/>
    </xf>
    <xf numFmtId="0" fontId="12" fillId="7" borderId="47" xfId="0" quotePrefix="1" applyFont="1" applyFill="1" applyBorder="1" applyAlignment="1">
      <alignment horizontal="right" vertical="center"/>
    </xf>
    <xf numFmtId="0" fontId="12" fillId="8" borderId="45" xfId="0" applyFont="1" applyFill="1" applyBorder="1" applyAlignment="1">
      <alignment vertical="center"/>
    </xf>
    <xf numFmtId="179" fontId="12" fillId="8" borderId="46" xfId="0" applyNumberFormat="1" applyFont="1" applyFill="1" applyBorder="1" applyAlignment="1">
      <alignment vertical="center"/>
    </xf>
    <xf numFmtId="0" fontId="12" fillId="8" borderId="47" xfId="0" applyFont="1" applyFill="1" applyBorder="1" applyAlignment="1">
      <alignment horizontal="right" vertical="center"/>
    </xf>
    <xf numFmtId="0" fontId="12" fillId="8" borderId="46" xfId="0" applyFont="1" applyFill="1" applyBorder="1" applyAlignment="1">
      <alignment vertical="center"/>
    </xf>
    <xf numFmtId="0" fontId="12" fillId="8" borderId="47" xfId="0" quotePrefix="1" applyFont="1" applyFill="1" applyBorder="1" applyAlignment="1">
      <alignment horizontal="right" vertical="center"/>
    </xf>
    <xf numFmtId="56" fontId="12" fillId="0" borderId="0" xfId="0" quotePrefix="1" applyNumberFormat="1" applyFont="1" applyAlignment="1">
      <alignment vertical="center"/>
    </xf>
    <xf numFmtId="0" fontId="12" fillId="4" borderId="45" xfId="0" applyFont="1" applyFill="1" applyBorder="1" applyAlignment="1">
      <alignment vertical="center"/>
    </xf>
    <xf numFmtId="179" fontId="12" fillId="4" borderId="46" xfId="0" applyNumberFormat="1" applyFont="1" applyFill="1" applyBorder="1" applyAlignment="1">
      <alignment vertical="center"/>
    </xf>
    <xf numFmtId="0" fontId="12" fillId="4" borderId="47" xfId="0" applyFont="1" applyFill="1" applyBorder="1" applyAlignment="1">
      <alignment horizontal="right" vertical="center"/>
    </xf>
    <xf numFmtId="0" fontId="12" fillId="4" borderId="46" xfId="0" applyFont="1" applyFill="1" applyBorder="1" applyAlignment="1">
      <alignment vertical="center"/>
    </xf>
    <xf numFmtId="179" fontId="12" fillId="8" borderId="47" xfId="0" applyNumberFormat="1" applyFont="1" applyFill="1" applyBorder="1" applyAlignment="1">
      <alignment vertical="center"/>
    </xf>
    <xf numFmtId="0" fontId="12" fillId="7" borderId="46" xfId="0" applyFont="1" applyFill="1" applyBorder="1" applyAlignment="1">
      <alignment vertical="center"/>
    </xf>
    <xf numFmtId="179" fontId="12" fillId="8" borderId="49" xfId="0" applyNumberFormat="1" applyFont="1" applyFill="1" applyBorder="1" applyAlignment="1">
      <alignment vertical="center"/>
    </xf>
    <xf numFmtId="0" fontId="12" fillId="8" borderId="49" xfId="0" applyFont="1" applyFill="1" applyBorder="1" applyAlignment="1">
      <alignment horizontal="right" vertical="center"/>
    </xf>
    <xf numFmtId="0" fontId="12" fillId="0" borderId="51" xfId="0" applyFont="1" applyBorder="1" applyAlignment="1">
      <alignment vertical="center"/>
    </xf>
    <xf numFmtId="0" fontId="12" fillId="0" borderId="52" xfId="0" applyFont="1" applyBorder="1" applyAlignment="1">
      <alignment horizontal="right" vertical="center"/>
    </xf>
    <xf numFmtId="0" fontId="12" fillId="0" borderId="52" xfId="0" applyFont="1" applyBorder="1" applyAlignment="1">
      <alignment vertical="center"/>
    </xf>
    <xf numFmtId="179" fontId="12" fillId="4" borderId="47" xfId="0" applyNumberFormat="1" applyFont="1" applyFill="1" applyBorder="1" applyAlignment="1">
      <alignment vertical="center"/>
    </xf>
    <xf numFmtId="0" fontId="12" fillId="4" borderId="47" xfId="0" quotePrefix="1" applyFont="1" applyFill="1" applyBorder="1" applyAlignment="1">
      <alignment horizontal="right" vertical="center"/>
    </xf>
    <xf numFmtId="179" fontId="12" fillId="7" borderId="46" xfId="0" applyNumberFormat="1" applyFont="1" applyFill="1" applyBorder="1" applyAlignment="1">
      <alignment vertical="center"/>
    </xf>
    <xf numFmtId="0" fontId="12" fillId="7" borderId="47" xfId="0" applyFont="1" applyFill="1" applyBorder="1" applyAlignment="1">
      <alignment horizontal="right" vertical="center"/>
    </xf>
    <xf numFmtId="179" fontId="12" fillId="7" borderId="47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3" fillId="5" borderId="52" xfId="0" applyFont="1" applyFill="1" applyBorder="1" applyAlignment="1">
      <alignment vertical="center"/>
    </xf>
    <xf numFmtId="179" fontId="3" fillId="5" borderId="51" xfId="0" applyNumberFormat="1" applyFont="1" applyFill="1" applyBorder="1" applyAlignment="1">
      <alignment vertical="center"/>
    </xf>
    <xf numFmtId="0" fontId="3" fillId="5" borderId="51" xfId="0" applyFont="1" applyFill="1" applyBorder="1" applyAlignment="1">
      <alignment vertical="center"/>
    </xf>
    <xf numFmtId="0" fontId="4" fillId="8" borderId="52" xfId="0" applyFont="1" applyFill="1" applyBorder="1" applyAlignment="1">
      <alignment vertical="center"/>
    </xf>
    <xf numFmtId="179" fontId="4" fillId="8" borderId="47" xfId="0" applyNumberFormat="1" applyFont="1" applyFill="1" applyBorder="1" applyAlignment="1">
      <alignment vertical="center"/>
    </xf>
    <xf numFmtId="0" fontId="4" fillId="8" borderId="47" xfId="0" applyFont="1" applyFill="1" applyBorder="1" applyAlignment="1">
      <alignment horizontal="right" vertical="center"/>
    </xf>
    <xf numFmtId="0" fontId="4" fillId="8" borderId="51" xfId="0" applyFont="1" applyFill="1" applyBorder="1" applyAlignment="1">
      <alignment vertical="center"/>
    </xf>
    <xf numFmtId="0" fontId="5" fillId="8" borderId="49" xfId="0" quotePrefix="1" applyFont="1" applyFill="1" applyBorder="1" applyAlignment="1">
      <alignment vertical="center"/>
    </xf>
    <xf numFmtId="0" fontId="5" fillId="8" borderId="49" xfId="0" applyFont="1" applyFill="1" applyBorder="1" applyAlignment="1">
      <alignment vertical="center"/>
    </xf>
    <xf numFmtId="0" fontId="4" fillId="8" borderId="49" xfId="0" applyFont="1" applyFill="1" applyBorder="1" applyAlignment="1">
      <alignment vertical="center"/>
    </xf>
    <xf numFmtId="179" fontId="4" fillId="8" borderId="51" xfId="0" applyNumberFormat="1" applyFont="1" applyFill="1" applyBorder="1" applyAlignment="1">
      <alignment vertical="center"/>
    </xf>
    <xf numFmtId="0" fontId="4" fillId="8" borderId="50" xfId="0" applyFont="1" applyFill="1" applyBorder="1" applyAlignment="1">
      <alignment vertical="center"/>
    </xf>
    <xf numFmtId="0" fontId="6" fillId="6" borderId="52" xfId="0" applyFont="1" applyFill="1" applyBorder="1" applyAlignment="1">
      <alignment vertical="center"/>
    </xf>
    <xf numFmtId="179" fontId="6" fillId="6" borderId="47" xfId="0" applyNumberFormat="1" applyFont="1" applyFill="1" applyBorder="1" applyAlignment="1">
      <alignment vertical="center"/>
    </xf>
    <xf numFmtId="0" fontId="6" fillId="6" borderId="47" xfId="0" applyFont="1" applyFill="1" applyBorder="1" applyAlignment="1">
      <alignment horizontal="right" vertical="center"/>
    </xf>
    <xf numFmtId="0" fontId="6" fillId="6" borderId="51" xfId="0" applyFont="1" applyFill="1" applyBorder="1" applyAlignment="1">
      <alignment vertical="center"/>
    </xf>
    <xf numFmtId="0" fontId="7" fillId="6" borderId="49" xfId="0" quotePrefix="1" applyFont="1" applyFill="1" applyBorder="1" applyAlignment="1">
      <alignment vertical="center"/>
    </xf>
    <xf numFmtId="0" fontId="7" fillId="6" borderId="49" xfId="0" applyFont="1" applyFill="1" applyBorder="1" applyAlignment="1">
      <alignment vertical="center"/>
    </xf>
    <xf numFmtId="179" fontId="6" fillId="6" borderId="51" xfId="0" applyNumberFormat="1" applyFont="1" applyFill="1" applyBorder="1" applyAlignment="1">
      <alignment vertical="center"/>
    </xf>
    <xf numFmtId="0" fontId="6" fillId="6" borderId="49" xfId="0" applyFont="1" applyFill="1" applyBorder="1" applyAlignment="1">
      <alignment vertical="center"/>
    </xf>
    <xf numFmtId="0" fontId="6" fillId="6" borderId="48" xfId="0" applyFont="1" applyFill="1" applyBorder="1" applyAlignment="1">
      <alignment vertical="center"/>
    </xf>
    <xf numFmtId="0" fontId="8" fillId="9" borderId="52" xfId="0" applyFont="1" applyFill="1" applyBorder="1" applyAlignment="1">
      <alignment vertical="center"/>
    </xf>
    <xf numFmtId="0" fontId="8" fillId="9" borderId="51" xfId="0" applyFont="1" applyFill="1" applyBorder="1" applyAlignment="1">
      <alignment vertical="center"/>
    </xf>
    <xf numFmtId="179" fontId="8" fillId="9" borderId="51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23" fillId="0" borderId="26" xfId="0" applyFont="1" applyBorder="1" applyAlignment="1">
      <alignment horizontal="left" vertical="center"/>
    </xf>
    <xf numFmtId="0" fontId="23" fillId="0" borderId="25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6" fillId="0" borderId="6" xfId="0" applyFont="1" applyBorder="1" applyAlignment="1">
      <alignment vertical="center"/>
    </xf>
    <xf numFmtId="0" fontId="16" fillId="0" borderId="4" xfId="0" applyFont="1" applyBorder="1" applyAlignment="1">
      <alignment horizontal="center" vertical="center" wrapText="1"/>
    </xf>
    <xf numFmtId="0" fontId="18" fillId="0" borderId="32" xfId="0" quotePrefix="1" applyFont="1" applyBorder="1" applyAlignment="1">
      <alignment horizontal="left" vertical="center" wrapText="1"/>
    </xf>
    <xf numFmtId="0" fontId="16" fillId="0" borderId="32" xfId="0" quotePrefix="1" applyFont="1" applyBorder="1" applyAlignment="1">
      <alignment horizontal="left" vertical="center" wrapText="1"/>
    </xf>
    <xf numFmtId="0" fontId="16" fillId="0" borderId="35" xfId="0" quotePrefix="1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7" fontId="17" fillId="2" borderId="3" xfId="0" applyNumberFormat="1" applyFont="1" applyFill="1" applyBorder="1" applyAlignment="1">
      <alignment horizontal="center" vertical="center" shrinkToFit="1"/>
    </xf>
    <xf numFmtId="0" fontId="33" fillId="3" borderId="38" xfId="0" applyFont="1" applyFill="1" applyBorder="1" applyAlignment="1">
      <alignment horizontal="left" vertical="center"/>
    </xf>
    <xf numFmtId="0" fontId="34" fillId="3" borderId="41" xfId="0" applyFont="1" applyFill="1" applyBorder="1" applyAlignment="1">
      <alignment horizontal="center" vertical="center"/>
    </xf>
    <xf numFmtId="0" fontId="29" fillId="0" borderId="0" xfId="0" applyFont="1" applyAlignment="1">
      <alignment vertical="center" shrinkToFi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 shrinkToFit="1"/>
    </xf>
    <xf numFmtId="0" fontId="37" fillId="0" borderId="0" xfId="0" applyFont="1" applyAlignment="1">
      <alignment vertical="center"/>
    </xf>
    <xf numFmtId="0" fontId="35" fillId="11" borderId="0" xfId="0" applyFont="1" applyFill="1" applyAlignment="1">
      <alignment vertical="center"/>
    </xf>
    <xf numFmtId="0" fontId="10" fillId="11" borderId="0" xfId="0" applyFont="1" applyFill="1" applyAlignment="1">
      <alignment vertical="center"/>
    </xf>
    <xf numFmtId="0" fontId="27" fillId="0" borderId="4" xfId="0" applyFont="1" applyBorder="1" applyAlignment="1">
      <alignment horizontal="center" vertical="center"/>
    </xf>
    <xf numFmtId="176" fontId="30" fillId="2" borderId="29" xfId="0" applyNumberFormat="1" applyFont="1" applyFill="1" applyBorder="1" applyAlignment="1" applyProtection="1">
      <alignment horizontal="center" vertical="center"/>
      <protection locked="0"/>
    </xf>
    <xf numFmtId="176" fontId="30" fillId="2" borderId="30" xfId="0" applyNumberFormat="1" applyFont="1" applyFill="1" applyBorder="1" applyAlignment="1" applyProtection="1">
      <alignment horizontal="center" vertical="center"/>
      <protection locked="0"/>
    </xf>
    <xf numFmtId="177" fontId="28" fillId="2" borderId="34" xfId="0" applyNumberFormat="1" applyFont="1" applyFill="1" applyBorder="1" applyAlignment="1" applyProtection="1">
      <alignment vertical="center"/>
      <protection locked="0"/>
    </xf>
    <xf numFmtId="177" fontId="28" fillId="2" borderId="37" xfId="0" applyNumberFormat="1" applyFont="1" applyFill="1" applyBorder="1" applyAlignment="1" applyProtection="1">
      <alignment vertical="center"/>
      <protection locked="0"/>
    </xf>
    <xf numFmtId="0" fontId="32" fillId="2" borderId="3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21" fillId="0" borderId="12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8" fillId="2" borderId="9" xfId="0" applyFont="1" applyFill="1" applyBorder="1" applyAlignment="1" applyProtection="1">
      <alignment horizontal="left" vertical="center" wrapText="1"/>
      <protection locked="0"/>
    </xf>
    <xf numFmtId="0" fontId="28" fillId="0" borderId="10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9" fillId="2" borderId="13" xfId="0" applyFont="1" applyFill="1" applyBorder="1" applyAlignment="1" applyProtection="1">
      <alignment horizontal="left" vertical="center" wrapText="1"/>
      <protection locked="0"/>
    </xf>
    <xf numFmtId="0" fontId="28" fillId="0" borderId="14" xfId="0" applyFont="1" applyBorder="1" applyAlignment="1" applyProtection="1">
      <alignment vertical="center"/>
      <protection locked="0"/>
    </xf>
    <xf numFmtId="0" fontId="28" fillId="0" borderId="15" xfId="0" applyFont="1" applyBorder="1" applyAlignment="1" applyProtection="1">
      <alignment vertical="center"/>
      <protection locked="0"/>
    </xf>
    <xf numFmtId="0" fontId="29" fillId="2" borderId="16" xfId="0" applyFont="1" applyFill="1" applyBorder="1" applyAlignment="1" applyProtection="1">
      <alignment horizontal="left" vertical="center" wrapText="1"/>
      <protection locked="0"/>
    </xf>
    <xf numFmtId="0" fontId="28" fillId="0" borderId="17" xfId="0" applyFont="1" applyBorder="1" applyAlignment="1" applyProtection="1">
      <alignment vertical="center"/>
      <protection locked="0"/>
    </xf>
    <xf numFmtId="0" fontId="28" fillId="0" borderId="18" xfId="0" applyFont="1" applyBorder="1" applyAlignment="1" applyProtection="1">
      <alignment vertical="center"/>
      <protection locked="0"/>
    </xf>
    <xf numFmtId="0" fontId="19" fillId="0" borderId="38" xfId="0" applyFont="1" applyBorder="1" applyAlignment="1">
      <alignment horizontal="left" vertical="center" shrinkToFit="1"/>
    </xf>
    <xf numFmtId="0" fontId="0" fillId="0" borderId="40" xfId="0" applyBorder="1" applyAlignment="1">
      <alignment vertical="center" shrinkToFit="1"/>
    </xf>
    <xf numFmtId="0" fontId="20" fillId="0" borderId="40" xfId="0" applyFont="1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29" fillId="2" borderId="6" xfId="0" applyFont="1" applyFill="1" applyBorder="1" applyAlignment="1" applyProtection="1">
      <alignment horizontal="left" vertical="center" wrapText="1"/>
      <protection locked="0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18" fillId="0" borderId="21" xfId="0" applyFont="1" applyBorder="1" applyAlignment="1">
      <alignment horizontal="center" vertical="center" shrinkToFit="1"/>
    </xf>
    <xf numFmtId="0" fontId="20" fillId="0" borderId="22" xfId="0" applyFont="1" applyBorder="1" applyAlignment="1">
      <alignment vertical="center"/>
    </xf>
    <xf numFmtId="0" fontId="23" fillId="0" borderId="24" xfId="0" applyFont="1" applyBorder="1" applyAlignment="1">
      <alignment horizontal="left" vertical="center"/>
    </xf>
    <xf numFmtId="0" fontId="20" fillId="0" borderId="25" xfId="0" applyFont="1" applyBorder="1" applyAlignment="1">
      <alignment vertical="center"/>
    </xf>
    <xf numFmtId="0" fontId="22" fillId="0" borderId="19" xfId="0" applyFont="1" applyBorder="1" applyAlignment="1">
      <alignment horizontal="left" vertical="center" wrapText="1"/>
    </xf>
    <xf numFmtId="0" fontId="20" fillId="0" borderId="19" xfId="0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20" xfId="0" applyFont="1" applyBorder="1" applyAlignment="1">
      <alignment horizontal="left" vertical="center" wrapText="1"/>
    </xf>
    <xf numFmtId="0" fontId="20" fillId="0" borderId="20" xfId="0" applyFont="1" applyBorder="1" applyAlignment="1">
      <alignment vertical="center"/>
    </xf>
    <xf numFmtId="0" fontId="18" fillId="0" borderId="23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left" vertical="center" wrapText="1"/>
    </xf>
    <xf numFmtId="0" fontId="24" fillId="4" borderId="42" xfId="0" applyFont="1" applyFill="1" applyBorder="1" applyAlignment="1">
      <alignment horizontal="left" vertical="center" wrapText="1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176" fontId="30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8" xfId="0" applyFont="1" applyBorder="1" applyAlignment="1" applyProtection="1">
      <alignment vertical="center"/>
      <protection locked="0"/>
    </xf>
    <xf numFmtId="176" fontId="30" fillId="2" borderId="27" xfId="0" applyNumberFormat="1" applyFont="1" applyFill="1" applyBorder="1" applyAlignment="1" applyProtection="1">
      <alignment horizontal="center" vertical="center"/>
      <protection locked="0"/>
    </xf>
    <xf numFmtId="176" fontId="29" fillId="0" borderId="31" xfId="0" applyNumberFormat="1" applyFont="1" applyBorder="1" applyAlignment="1">
      <alignment horizontal="left" vertical="center"/>
    </xf>
    <xf numFmtId="0" fontId="28" fillId="0" borderId="31" xfId="0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/>
    </xf>
    <xf numFmtId="0" fontId="16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vertical="center"/>
    </xf>
    <xf numFmtId="0" fontId="21" fillId="0" borderId="33" xfId="0" applyFont="1" applyBorder="1" applyAlignment="1">
      <alignment horizontal="left" vertical="center"/>
    </xf>
    <xf numFmtId="178" fontId="16" fillId="0" borderId="53" xfId="0" applyNumberFormat="1" applyFont="1" applyBorder="1" applyAlignment="1">
      <alignment horizontal="right" vertical="center" shrinkToFit="1"/>
    </xf>
    <xf numFmtId="0" fontId="21" fillId="0" borderId="3" xfId="0" applyFont="1" applyBorder="1" applyAlignment="1">
      <alignment vertical="center" shrinkToFit="1"/>
    </xf>
    <xf numFmtId="178" fontId="16" fillId="0" borderId="32" xfId="0" applyNumberFormat="1" applyFont="1" applyBorder="1" applyAlignment="1">
      <alignment horizontal="right" vertical="center" shrinkToFit="1"/>
    </xf>
    <xf numFmtId="0" fontId="21" fillId="0" borderId="34" xfId="0" applyFont="1" applyBorder="1" applyAlignment="1">
      <alignment vertical="center" shrinkToFit="1"/>
    </xf>
    <xf numFmtId="0" fontId="16" fillId="0" borderId="35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/>
    </xf>
    <xf numFmtId="178" fontId="16" fillId="0" borderId="35" xfId="0" applyNumberFormat="1" applyFont="1" applyBorder="1" applyAlignment="1">
      <alignment horizontal="right" vertical="center" shrinkToFit="1"/>
    </xf>
    <xf numFmtId="0" fontId="21" fillId="0" borderId="37" xfId="0" applyFont="1" applyBorder="1" applyAlignment="1">
      <alignment vertical="center" shrinkToFit="1"/>
    </xf>
    <xf numFmtId="0" fontId="33" fillId="3" borderId="39" xfId="0" applyFont="1" applyFill="1" applyBorder="1" applyAlignment="1">
      <alignment horizontal="right" vertical="center" shrinkToFit="1"/>
    </xf>
    <xf numFmtId="0" fontId="31" fillId="0" borderId="40" xfId="0" applyFont="1" applyBorder="1" applyAlignment="1">
      <alignment vertical="center"/>
    </xf>
    <xf numFmtId="178" fontId="33" fillId="3" borderId="6" xfId="0" applyNumberFormat="1" applyFont="1" applyFill="1" applyBorder="1" applyAlignment="1">
      <alignment horizontal="right" vertical="center" shrinkToFit="1"/>
    </xf>
    <xf numFmtId="0" fontId="31" fillId="0" borderId="4" xfId="0" applyFont="1" applyBorder="1" applyAlignment="1">
      <alignment vertical="center" shrinkToFit="1"/>
    </xf>
  </cellXfs>
  <cellStyles count="1">
    <cellStyle name="標準" xfId="0" builtinId="0"/>
  </cellStyles>
  <dxfs count="3">
    <dxf>
      <font>
        <color rgb="FFFF0000"/>
      </font>
      <fill>
        <patternFill patternType="solid">
          <fgColor theme="0"/>
          <bgColor theme="0"/>
        </patternFill>
      </fill>
    </dxf>
    <dxf>
      <font>
        <color rgb="FFFF0000"/>
      </font>
      <fill>
        <patternFill patternType="solid">
          <fgColor theme="0"/>
          <bgColor theme="0"/>
        </patternFill>
      </fill>
    </dxf>
    <dxf>
      <font>
        <color rgb="FFFF000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16</xdr:row>
      <xdr:rowOff>114300</xdr:rowOff>
    </xdr:from>
    <xdr:to>
      <xdr:col>5</xdr:col>
      <xdr:colOff>781050</xdr:colOff>
      <xdr:row>17</xdr:row>
      <xdr:rowOff>104775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5BF8A91D-E4C9-735A-4251-B2CC74CA8C0D}"/>
            </a:ext>
          </a:extLst>
        </xdr:cNvPr>
        <xdr:cNvSpPr/>
      </xdr:nvSpPr>
      <xdr:spPr>
        <a:xfrm>
          <a:off x="3905250" y="6238875"/>
          <a:ext cx="1781175" cy="285750"/>
        </a:xfrm>
        <a:prstGeom prst="wedgeRoundRectCallout">
          <a:avLst>
            <a:gd name="adj1" fmla="val -48394"/>
            <a:gd name="adj2" fmla="val 128391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人数を入力してください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39780</xdr:colOff>
      <xdr:row>4</xdr:row>
      <xdr:rowOff>22412</xdr:rowOff>
    </xdr:from>
    <xdr:ext cx="1854013" cy="6499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27604" y="1322294"/>
          <a:ext cx="1854013" cy="649941"/>
        </a:xfrm>
        <a:prstGeom prst="wedgeRectCallout">
          <a:avLst>
            <a:gd name="adj1" fmla="val 11202"/>
            <a:gd name="adj2" fmla="val -102825"/>
          </a:avLst>
        </a:prstGeom>
        <a:gradFill>
          <a:gsLst>
            <a:gs pos="0">
              <a:srgbClr val="5F82CA"/>
            </a:gs>
            <a:gs pos="50000">
              <a:srgbClr val="3C70CA"/>
            </a:gs>
            <a:gs pos="100000">
              <a:srgbClr val="2E60B9"/>
            </a:gs>
          </a:gsLst>
          <a:lin ang="5400000" scaled="0"/>
        </a:gradFill>
        <a:ln w="9525" cap="flat" cmpd="sng">
          <a:solidFill>
            <a:schemeClr val="accent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2024タイムテーブルに記載されたグループの番号</a:t>
          </a:r>
          <a:endParaRPr sz="1100" u="sng"/>
        </a:p>
      </xdr:txBody>
    </xdr:sp>
    <xdr:clientData fLocksWithSheet="0"/>
  </xdr:oneCellAnchor>
  <xdr:oneCellAnchor>
    <xdr:from>
      <xdr:col>2</xdr:col>
      <xdr:colOff>2111749</xdr:colOff>
      <xdr:row>4</xdr:row>
      <xdr:rowOff>0</xdr:rowOff>
    </xdr:from>
    <xdr:ext cx="1724025" cy="8382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299573" y="1299882"/>
          <a:ext cx="1724025" cy="838200"/>
        </a:xfrm>
        <a:prstGeom prst="wedgeRectCallout">
          <a:avLst>
            <a:gd name="adj1" fmla="val -39652"/>
            <a:gd name="adj2" fmla="val -91480"/>
          </a:avLst>
        </a:prstGeom>
        <a:gradFill>
          <a:gsLst>
            <a:gs pos="0">
              <a:srgbClr val="5F82CA"/>
            </a:gs>
            <a:gs pos="50000">
              <a:srgbClr val="3C70CA"/>
            </a:gs>
            <a:gs pos="100000">
              <a:srgbClr val="2E60B9"/>
            </a:gs>
          </a:gsLst>
          <a:lin ang="5400000" scaled="0"/>
        </a:gradFill>
        <a:ln w="9525" cap="flat" cmpd="sng">
          <a:solidFill>
            <a:schemeClr val="accent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u="non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（スペースを空けて）</a:t>
          </a:r>
          <a:endParaRPr sz="1100" u="none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u="sng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グループ名称を、すべてカタカナで</a:t>
          </a:r>
          <a:endParaRPr sz="1400"/>
        </a:p>
      </xdr:txBody>
    </xdr:sp>
    <xdr:clientData fLocksWithSheet="0"/>
  </xdr:oneCellAnchor>
  <xdr:twoCellAnchor editAs="oneCell">
    <xdr:from>
      <xdr:col>0</xdr:col>
      <xdr:colOff>539484</xdr:colOff>
      <xdr:row>17</xdr:row>
      <xdr:rowOff>66452</xdr:rowOff>
    </xdr:from>
    <xdr:to>
      <xdr:col>2</xdr:col>
      <xdr:colOff>3328147</xdr:colOff>
      <xdr:row>30</xdr:row>
      <xdr:rowOff>217648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51B6B41-9C01-447E-A6C7-319A08286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484" y="5030658"/>
          <a:ext cx="3976487" cy="4375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1000"/>
  <sheetViews>
    <sheetView tabSelected="1" view="pageBreakPreview" zoomScaleNormal="100" zoomScaleSheetLayoutView="100" workbookViewId="0">
      <selection activeCell="B5" sqref="B5:D5"/>
    </sheetView>
  </sheetViews>
  <sheetFormatPr defaultColWidth="14.42578125" defaultRowHeight="15" customHeight="1"/>
  <cols>
    <col min="1" max="5" width="14.7109375" style="15" customWidth="1"/>
    <col min="6" max="6" width="14.140625" style="15" customWidth="1"/>
    <col min="7" max="26" width="8.7109375" style="15" customWidth="1"/>
    <col min="27" max="16384" width="14.42578125" style="15"/>
  </cols>
  <sheetData>
    <row r="1" spans="1:26" ht="21">
      <c r="A1" s="105" t="s">
        <v>549</v>
      </c>
      <c r="B1" s="106"/>
      <c r="C1" s="106"/>
      <c r="D1" s="106"/>
      <c r="E1" s="106"/>
      <c r="F1" s="106"/>
    </row>
    <row r="2" spans="1:26" ht="27.75" customHeight="1">
      <c r="D2" s="88" t="s">
        <v>0</v>
      </c>
      <c r="E2" s="93" t="str">
        <f>VLOOKUP($B$4,申込番号_グループ名!$A$2:$H$180,5,0)</f>
        <v>10月10日（土）</v>
      </c>
      <c r="F2" s="94" t="str">
        <f>VLOOKUP($B$4,申込番号_グループ名!$A$2:$H$180,2,0)&amp;"："&amp;+VLOOKUP($B$4,申込番号_グループ名!$A$2:$H$180,3,0)</f>
        <v>13：40</v>
      </c>
    </row>
    <row r="3" spans="1:26" ht="27.75" customHeight="1" thickBot="1">
      <c r="B3" s="73" t="s">
        <v>1</v>
      </c>
      <c r="D3" s="89" t="s">
        <v>2</v>
      </c>
      <c r="E3" s="95" t="str">
        <f>+VLOOKUP($B$4,申込番号_グループ名!$A$2:$H$180,6,0)</f>
        <v>ホール</v>
      </c>
      <c r="F3" s="95"/>
    </row>
    <row r="4" spans="1:26" ht="28.5" customHeight="1" thickBot="1">
      <c r="A4" s="74" t="s">
        <v>3</v>
      </c>
      <c r="B4" s="104">
        <v>1</v>
      </c>
      <c r="D4" s="75" t="s">
        <v>4</v>
      </c>
      <c r="E4" s="99" t="s">
        <v>1044</v>
      </c>
      <c r="F4" s="90">
        <f>+VLOOKUP($B$4,申込番号_グループ名!$A$2:$H$180,8,0)</f>
        <v>6</v>
      </c>
    </row>
    <row r="5" spans="1:26" ht="40.5" customHeight="1" thickBot="1">
      <c r="A5" s="76" t="s">
        <v>5</v>
      </c>
      <c r="B5" s="119" t="str">
        <f>+VLOOKUP($B$4,申込番号_グループ名!$A$2:$H$180,4,0)</f>
        <v>コンフルエンシア</v>
      </c>
      <c r="C5" s="120"/>
      <c r="D5" s="120"/>
      <c r="E5" s="121" t="str">
        <f>+VLOOKUP($B$4,申込番号_グループ名!$A$2:$H$180,7,0)</f>
        <v>コンフルエンシア</v>
      </c>
      <c r="F5" s="122"/>
    </row>
    <row r="6" spans="1:26" ht="26.25" customHeight="1">
      <c r="A6" s="107" t="s">
        <v>6</v>
      </c>
      <c r="B6" s="110" t="s">
        <v>1054</v>
      </c>
      <c r="C6" s="111"/>
      <c r="D6" s="111"/>
      <c r="E6" s="111"/>
      <c r="F6" s="112"/>
    </row>
    <row r="7" spans="1:26" ht="24" customHeight="1">
      <c r="A7" s="108"/>
      <c r="B7" s="113" t="s">
        <v>1056</v>
      </c>
      <c r="C7" s="114"/>
      <c r="D7" s="114"/>
      <c r="E7" s="114"/>
      <c r="F7" s="115"/>
    </row>
    <row r="8" spans="1:26" ht="24" customHeight="1">
      <c r="A8" s="109"/>
      <c r="B8" s="116" t="s">
        <v>1055</v>
      </c>
      <c r="C8" s="117"/>
      <c r="D8" s="117"/>
      <c r="E8" s="117"/>
      <c r="F8" s="118"/>
    </row>
    <row r="9" spans="1:26" ht="63.75" customHeight="1">
      <c r="A9" s="77" t="s">
        <v>7</v>
      </c>
      <c r="B9" s="123" t="s">
        <v>1035</v>
      </c>
      <c r="C9" s="124"/>
      <c r="D9" s="124"/>
      <c r="E9" s="124"/>
      <c r="F9" s="125"/>
    </row>
    <row r="10" spans="1:26" ht="45.75" customHeight="1">
      <c r="A10" s="130" t="s">
        <v>8</v>
      </c>
      <c r="B10" s="131"/>
      <c r="C10" s="131"/>
      <c r="D10" s="131"/>
      <c r="E10" s="131"/>
      <c r="F10" s="131"/>
    </row>
    <row r="11" spans="1:26" ht="35.25" customHeight="1">
      <c r="A11" s="132" t="s">
        <v>1045</v>
      </c>
      <c r="B11" s="133"/>
      <c r="C11" s="133"/>
      <c r="D11" s="133"/>
      <c r="E11" s="133"/>
      <c r="F11" s="133"/>
    </row>
    <row r="12" spans="1:26" ht="32.25" customHeight="1">
      <c r="A12" s="134" t="s">
        <v>1042</v>
      </c>
      <c r="B12" s="135"/>
      <c r="C12" s="135"/>
      <c r="D12" s="135"/>
      <c r="E12" s="135"/>
      <c r="F12" s="135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spans="1:26" ht="18.75" customHeight="1">
      <c r="A13" s="136" t="s">
        <v>9</v>
      </c>
      <c r="B13" s="137"/>
      <c r="C13" s="137"/>
      <c r="D13" s="137"/>
      <c r="E13" s="137"/>
      <c r="F13" s="137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 spans="1:26" ht="19.5" customHeight="1">
      <c r="A14" s="126" t="s">
        <v>1036</v>
      </c>
      <c r="B14" s="127"/>
      <c r="C14" s="138" t="s">
        <v>1037</v>
      </c>
      <c r="D14" s="127"/>
      <c r="E14" s="126" t="s">
        <v>1038</v>
      </c>
      <c r="F14" s="127"/>
    </row>
    <row r="15" spans="1:26" ht="21" customHeight="1">
      <c r="A15" s="139" t="s">
        <v>10</v>
      </c>
      <c r="B15" s="129"/>
      <c r="C15" s="79" t="s">
        <v>11</v>
      </c>
      <c r="D15" s="80" t="s">
        <v>10</v>
      </c>
      <c r="E15" s="128" t="s">
        <v>11</v>
      </c>
      <c r="F15" s="129"/>
    </row>
    <row r="16" spans="1:26" ht="26.25" customHeight="1">
      <c r="A16" s="146"/>
      <c r="B16" s="147"/>
      <c r="C16" s="100"/>
      <c r="D16" s="101"/>
      <c r="E16" s="148"/>
      <c r="F16" s="147"/>
    </row>
    <row r="17" spans="1:6" s="81" customFormat="1" ht="23.25" customHeight="1">
      <c r="A17" s="149" t="s">
        <v>12</v>
      </c>
      <c r="B17" s="150"/>
      <c r="C17" s="150"/>
      <c r="D17" s="150"/>
      <c r="E17" s="150"/>
      <c r="F17" s="150"/>
    </row>
    <row r="18" spans="1:6" ht="14.25">
      <c r="A18" s="82" t="s">
        <v>13</v>
      </c>
    </row>
    <row r="19" spans="1:6" ht="18" customHeight="1" thickBot="1">
      <c r="A19" s="151" t="s">
        <v>14</v>
      </c>
      <c r="B19" s="152"/>
      <c r="C19" s="151" t="s">
        <v>15</v>
      </c>
      <c r="D19" s="152"/>
      <c r="E19" s="83"/>
      <c r="F19" s="84" t="s">
        <v>16</v>
      </c>
    </row>
    <row r="20" spans="1:6" ht="21" customHeight="1">
      <c r="A20" s="153" t="s">
        <v>1047</v>
      </c>
      <c r="B20" s="154"/>
      <c r="C20" s="85" t="s">
        <v>1039</v>
      </c>
      <c r="D20" s="102"/>
      <c r="E20" s="156">
        <f>+D20*"2500"</f>
        <v>0</v>
      </c>
      <c r="F20" s="157"/>
    </row>
    <row r="21" spans="1:6" ht="21" customHeight="1">
      <c r="A21" s="153" t="s">
        <v>1041</v>
      </c>
      <c r="B21" s="155"/>
      <c r="C21" s="86" t="s">
        <v>1043</v>
      </c>
      <c r="D21" s="102"/>
      <c r="E21" s="158">
        <f>+D21*"1200"</f>
        <v>0</v>
      </c>
      <c r="F21" s="159"/>
    </row>
    <row r="22" spans="1:6" ht="21" customHeight="1" thickBot="1">
      <c r="A22" s="160" t="s">
        <v>1046</v>
      </c>
      <c r="B22" s="161"/>
      <c r="C22" s="87" t="s">
        <v>1040</v>
      </c>
      <c r="D22" s="103"/>
      <c r="E22" s="162">
        <f ca="1">IFERROR(__xludf.DUMMYFUNCTION("+D22*0"),0)</f>
        <v>0</v>
      </c>
      <c r="F22" s="163"/>
    </row>
    <row r="23" spans="1:6" ht="39" customHeight="1" thickBot="1">
      <c r="A23" s="91" t="s">
        <v>17</v>
      </c>
      <c r="B23" s="164" t="s">
        <v>18</v>
      </c>
      <c r="C23" s="165"/>
      <c r="D23" s="92" t="s">
        <v>19</v>
      </c>
      <c r="E23" s="166">
        <f ca="1">SUM(E20:F22)</f>
        <v>0</v>
      </c>
      <c r="F23" s="167"/>
    </row>
    <row r="24" spans="1:6" ht="23.25" customHeight="1">
      <c r="A24" s="140" t="str">
        <f>IF(F4=SUM($D$20:$D$22)," ","★申込者数が申込時と異なります。変更内容をご報告ください")</f>
        <v>★申込者数が申込時と異なります。変更内容をご報告ください</v>
      </c>
      <c r="B24" s="141"/>
      <c r="C24" s="141"/>
      <c r="D24" s="141"/>
      <c r="E24" s="141"/>
      <c r="F24" s="142"/>
    </row>
    <row r="25" spans="1:6" ht="20.25" customHeight="1">
      <c r="A25" s="143" t="s">
        <v>1048</v>
      </c>
      <c r="B25" s="144"/>
      <c r="C25" s="144"/>
      <c r="D25" s="144"/>
      <c r="E25" s="144"/>
      <c r="F25" s="144"/>
    </row>
    <row r="26" spans="1:6" ht="43.5" customHeight="1">
      <c r="A26" s="145" t="s">
        <v>20</v>
      </c>
      <c r="B26" s="144"/>
      <c r="C26" s="144"/>
      <c r="D26" s="144"/>
      <c r="E26" s="144"/>
      <c r="F26" s="144"/>
    </row>
    <row r="27" spans="1:6" ht="13.5" customHeight="1"/>
    <row r="28" spans="1:6" ht="13.5" customHeight="1"/>
    <row r="29" spans="1:6" ht="13.5" customHeight="1"/>
    <row r="30" spans="1:6" ht="13.5" customHeight="1"/>
    <row r="31" spans="1:6" ht="13.5" customHeight="1"/>
    <row r="32" spans="1:6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sheet="1" objects="1" scenarios="1"/>
  <mergeCells count="33">
    <mergeCell ref="A24:F24"/>
    <mergeCell ref="A25:F25"/>
    <mergeCell ref="A26:F26"/>
    <mergeCell ref="A16:B16"/>
    <mergeCell ref="E16:F16"/>
    <mergeCell ref="A17:F17"/>
    <mergeCell ref="A19:B19"/>
    <mergeCell ref="C19:D19"/>
    <mergeCell ref="A20:B20"/>
    <mergeCell ref="A21:B21"/>
    <mergeCell ref="E20:F20"/>
    <mergeCell ref="E21:F21"/>
    <mergeCell ref="A22:B22"/>
    <mergeCell ref="E22:F22"/>
    <mergeCell ref="B23:C23"/>
    <mergeCell ref="E23:F23"/>
    <mergeCell ref="B9:F9"/>
    <mergeCell ref="E14:F14"/>
    <mergeCell ref="E15:F15"/>
    <mergeCell ref="A10:F10"/>
    <mergeCell ref="A11:F11"/>
    <mergeCell ref="A12:F12"/>
    <mergeCell ref="A13:F13"/>
    <mergeCell ref="A14:B14"/>
    <mergeCell ref="C14:D14"/>
    <mergeCell ref="A15:B15"/>
    <mergeCell ref="A1:F1"/>
    <mergeCell ref="A6:A8"/>
    <mergeCell ref="B6:F6"/>
    <mergeCell ref="B7:F7"/>
    <mergeCell ref="B8:F8"/>
    <mergeCell ref="B5:D5"/>
    <mergeCell ref="E5:F5"/>
  </mergeCells>
  <phoneticPr fontId="13"/>
  <pageMargins left="0.62992125984251968" right="0.62992125984251968" top="0.74803149606299213" bottom="0.74803149606299213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申込番号_グループ名!$A$2:$A$180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000"/>
  <sheetViews>
    <sheetView zoomScaleNormal="100" workbookViewId="0">
      <pane ySplit="1" topLeftCell="A2" activePane="bottomLeft" state="frozen"/>
      <selection pane="bottomLeft" activeCell="G3" sqref="G3"/>
    </sheetView>
  </sheetViews>
  <sheetFormatPr defaultColWidth="14.42578125" defaultRowHeight="15" customHeight="1"/>
  <cols>
    <col min="1" max="1" width="10.28515625" customWidth="1"/>
    <col min="2" max="2" width="5.140625" customWidth="1"/>
    <col min="3" max="3" width="4" customWidth="1"/>
    <col min="4" max="4" width="52.5703125" customWidth="1"/>
    <col min="5" max="5" width="17.5703125" customWidth="1"/>
    <col min="6" max="48" width="9.140625" customWidth="1"/>
  </cols>
  <sheetData>
    <row r="1" spans="1:48" ht="15.75" customHeight="1">
      <c r="A1" s="9" t="s">
        <v>3</v>
      </c>
      <c r="B1" s="9" t="s">
        <v>470</v>
      </c>
      <c r="C1" s="9" t="s">
        <v>471</v>
      </c>
      <c r="D1" s="9" t="s">
        <v>1164</v>
      </c>
      <c r="E1" s="9" t="s">
        <v>0</v>
      </c>
      <c r="F1" s="9" t="s">
        <v>21</v>
      </c>
      <c r="G1" s="8" t="s">
        <v>1165</v>
      </c>
      <c r="H1" s="9" t="s">
        <v>22</v>
      </c>
      <c r="I1" s="8" t="s">
        <v>23</v>
      </c>
      <c r="J1" s="8" t="s">
        <v>24</v>
      </c>
      <c r="K1" s="8" t="s">
        <v>25</v>
      </c>
      <c r="L1" s="8" t="s">
        <v>26</v>
      </c>
      <c r="M1" s="8" t="s">
        <v>27</v>
      </c>
      <c r="N1" s="8" t="s">
        <v>28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37</v>
      </c>
      <c r="X1" s="8" t="s">
        <v>38</v>
      </c>
      <c r="Y1" s="8" t="s">
        <v>39</v>
      </c>
      <c r="Z1" s="8" t="s">
        <v>40</v>
      </c>
      <c r="AA1" s="8" t="s">
        <v>41</v>
      </c>
      <c r="AB1" s="8" t="s">
        <v>24</v>
      </c>
      <c r="AC1" s="8" t="s">
        <v>42</v>
      </c>
      <c r="AD1" s="8" t="s">
        <v>43</v>
      </c>
      <c r="AE1" s="8" t="s">
        <v>44</v>
      </c>
      <c r="AF1" s="8" t="s">
        <v>45</v>
      </c>
      <c r="AG1" s="8" t="s">
        <v>46</v>
      </c>
      <c r="AH1" s="8" t="s">
        <v>47</v>
      </c>
      <c r="AI1" s="8" t="s">
        <v>48</v>
      </c>
      <c r="AJ1" s="8" t="s">
        <v>49</v>
      </c>
      <c r="AK1" s="8" t="s">
        <v>50</v>
      </c>
      <c r="AL1" s="8" t="s">
        <v>25</v>
      </c>
      <c r="AM1" s="8" t="s">
        <v>51</v>
      </c>
      <c r="AN1" s="8" t="s">
        <v>52</v>
      </c>
      <c r="AO1" s="8" t="s">
        <v>53</v>
      </c>
      <c r="AP1" s="8" t="s">
        <v>54</v>
      </c>
      <c r="AQ1" s="8" t="s">
        <v>55</v>
      </c>
      <c r="AR1" s="8" t="s">
        <v>56</v>
      </c>
      <c r="AS1" s="8" t="s">
        <v>57</v>
      </c>
      <c r="AT1" s="8" t="s">
        <v>58</v>
      </c>
      <c r="AU1" s="8" t="s">
        <v>59</v>
      </c>
      <c r="AV1" s="48"/>
    </row>
    <row r="2" spans="1:48" ht="15.75" customHeight="1">
      <c r="A2" s="49">
        <v>1</v>
      </c>
      <c r="B2" s="50">
        <v>13</v>
      </c>
      <c r="C2" s="1">
        <v>40</v>
      </c>
      <c r="D2" s="2" t="s">
        <v>106</v>
      </c>
      <c r="E2" s="3" t="s">
        <v>1032</v>
      </c>
      <c r="F2" s="4" t="s">
        <v>61</v>
      </c>
      <c r="G2" s="8" t="s">
        <v>1166</v>
      </c>
      <c r="H2" s="9">
        <v>6</v>
      </c>
      <c r="I2" s="8" t="s">
        <v>107</v>
      </c>
      <c r="J2" s="8" t="s">
        <v>108</v>
      </c>
      <c r="K2" s="8" t="s">
        <v>99</v>
      </c>
      <c r="L2" s="8" t="s">
        <v>165</v>
      </c>
      <c r="M2" s="8" t="s">
        <v>166</v>
      </c>
      <c r="N2" s="8" t="s">
        <v>110</v>
      </c>
      <c r="O2" s="8">
        <v>0</v>
      </c>
      <c r="P2" s="8">
        <v>0</v>
      </c>
      <c r="Q2" s="8">
        <v>0</v>
      </c>
      <c r="R2" s="8">
        <v>0</v>
      </c>
      <c r="S2" s="8">
        <v>0</v>
      </c>
      <c r="T2" s="8">
        <v>0</v>
      </c>
      <c r="U2" s="8">
        <v>0</v>
      </c>
      <c r="V2" s="8">
        <v>0</v>
      </c>
      <c r="W2" s="8">
        <v>0</v>
      </c>
      <c r="X2" s="8">
        <v>0</v>
      </c>
      <c r="Y2" s="8">
        <v>0</v>
      </c>
      <c r="Z2" s="8">
        <v>0</v>
      </c>
      <c r="AA2" s="8">
        <v>0</v>
      </c>
      <c r="AB2" s="8">
        <v>0</v>
      </c>
      <c r="AC2" s="8">
        <v>0</v>
      </c>
      <c r="AD2" s="8">
        <v>0</v>
      </c>
      <c r="AE2" s="8">
        <v>0</v>
      </c>
      <c r="AF2" s="8">
        <v>0</v>
      </c>
      <c r="AG2" s="8">
        <v>0</v>
      </c>
      <c r="AH2" s="8">
        <v>0</v>
      </c>
      <c r="AI2" s="8">
        <v>0</v>
      </c>
      <c r="AJ2" s="8">
        <v>0</v>
      </c>
      <c r="AK2" s="8">
        <v>0</v>
      </c>
      <c r="AL2" s="8">
        <v>0</v>
      </c>
      <c r="AM2" s="8">
        <v>0</v>
      </c>
      <c r="AN2" s="8">
        <v>0</v>
      </c>
      <c r="AO2" s="8">
        <v>0</v>
      </c>
      <c r="AP2" s="8">
        <v>0</v>
      </c>
      <c r="AQ2" s="8">
        <v>0</v>
      </c>
      <c r="AR2" s="8">
        <v>0</v>
      </c>
      <c r="AS2" s="8">
        <v>0</v>
      </c>
      <c r="AT2" s="8">
        <v>0</v>
      </c>
      <c r="AU2" s="8">
        <v>0</v>
      </c>
      <c r="AV2" s="9"/>
    </row>
    <row r="3" spans="1:48" ht="15.75" customHeight="1">
      <c r="A3" s="49">
        <v>2</v>
      </c>
      <c r="B3" s="50">
        <v>13</v>
      </c>
      <c r="C3" s="1">
        <v>50</v>
      </c>
      <c r="D3" s="2" t="s">
        <v>67</v>
      </c>
      <c r="E3" s="3" t="s">
        <v>1032</v>
      </c>
      <c r="F3" s="4" t="s">
        <v>61</v>
      </c>
      <c r="G3" s="8">
        <v>0</v>
      </c>
      <c r="H3" s="9">
        <v>10</v>
      </c>
      <c r="I3" s="8" t="s">
        <v>70</v>
      </c>
      <c r="J3" s="8" t="s">
        <v>71</v>
      </c>
      <c r="K3" s="8" t="s">
        <v>550</v>
      </c>
      <c r="L3" s="8" t="s">
        <v>551</v>
      </c>
      <c r="M3" s="8" t="s">
        <v>72</v>
      </c>
      <c r="N3" s="8" t="s">
        <v>73</v>
      </c>
      <c r="O3" s="8" t="s">
        <v>74</v>
      </c>
      <c r="P3" s="8" t="s">
        <v>76</v>
      </c>
      <c r="Q3" s="8" t="s">
        <v>75</v>
      </c>
      <c r="R3" s="8" t="s">
        <v>77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  <c r="AG3" s="8">
        <v>0</v>
      </c>
      <c r="AH3" s="8">
        <v>0</v>
      </c>
      <c r="AI3" s="8">
        <v>0</v>
      </c>
      <c r="AJ3" s="8">
        <v>0</v>
      </c>
      <c r="AK3" s="8">
        <v>0</v>
      </c>
      <c r="AL3" s="8">
        <v>0</v>
      </c>
      <c r="AM3" s="8">
        <v>0</v>
      </c>
      <c r="AN3" s="8">
        <v>0</v>
      </c>
      <c r="AO3" s="8">
        <v>0</v>
      </c>
      <c r="AP3" s="8">
        <v>0</v>
      </c>
      <c r="AQ3" s="8">
        <v>0</v>
      </c>
      <c r="AR3" s="8">
        <v>0</v>
      </c>
      <c r="AS3" s="8">
        <v>0</v>
      </c>
      <c r="AT3" s="8">
        <v>0</v>
      </c>
      <c r="AU3" s="8">
        <v>0</v>
      </c>
      <c r="AV3" s="9"/>
    </row>
    <row r="4" spans="1:48" ht="15.75" customHeight="1">
      <c r="A4" s="49">
        <v>3</v>
      </c>
      <c r="B4" s="50">
        <v>14</v>
      </c>
      <c r="C4" s="1">
        <v>0</v>
      </c>
      <c r="D4" s="2" t="s">
        <v>552</v>
      </c>
      <c r="E4" s="3" t="s">
        <v>1032</v>
      </c>
      <c r="F4" s="4" t="s">
        <v>61</v>
      </c>
      <c r="G4" s="8" t="s">
        <v>1057</v>
      </c>
      <c r="H4" s="9">
        <v>1</v>
      </c>
      <c r="I4" s="8" t="s">
        <v>553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  <c r="AG4" s="8">
        <v>0</v>
      </c>
      <c r="AH4" s="8">
        <v>0</v>
      </c>
      <c r="AI4" s="8">
        <v>0</v>
      </c>
      <c r="AJ4" s="8">
        <v>0</v>
      </c>
      <c r="AK4" s="8">
        <v>0</v>
      </c>
      <c r="AL4" s="8">
        <v>0</v>
      </c>
      <c r="AM4" s="8">
        <v>0</v>
      </c>
      <c r="AN4" s="8">
        <v>0</v>
      </c>
      <c r="AO4" s="8">
        <v>0</v>
      </c>
      <c r="AP4" s="8">
        <v>0</v>
      </c>
      <c r="AQ4" s="8">
        <v>0</v>
      </c>
      <c r="AR4" s="8">
        <v>0</v>
      </c>
      <c r="AS4" s="8">
        <v>0</v>
      </c>
      <c r="AT4" s="8">
        <v>0</v>
      </c>
      <c r="AU4" s="8">
        <v>0</v>
      </c>
      <c r="AV4" s="9"/>
    </row>
    <row r="5" spans="1:48" ht="15.75" customHeight="1">
      <c r="A5" s="49">
        <v>4</v>
      </c>
      <c r="B5" s="50">
        <v>14</v>
      </c>
      <c r="C5" s="1">
        <v>10</v>
      </c>
      <c r="D5" s="2" t="s">
        <v>80</v>
      </c>
      <c r="E5" s="3" t="s">
        <v>1032</v>
      </c>
      <c r="F5" s="4" t="s">
        <v>61</v>
      </c>
      <c r="G5" s="8">
        <v>0</v>
      </c>
      <c r="H5" s="9">
        <v>4</v>
      </c>
      <c r="I5" s="8" t="s">
        <v>81</v>
      </c>
      <c r="J5" s="8" t="s">
        <v>82</v>
      </c>
      <c r="K5" s="8" t="s">
        <v>83</v>
      </c>
      <c r="L5" s="8" t="s">
        <v>85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9"/>
    </row>
    <row r="6" spans="1:48" ht="15.75" customHeight="1">
      <c r="A6" s="49">
        <v>5</v>
      </c>
      <c r="B6" s="50">
        <v>14</v>
      </c>
      <c r="C6" s="1">
        <v>20</v>
      </c>
      <c r="D6" s="2" t="s">
        <v>167</v>
      </c>
      <c r="E6" s="3" t="s">
        <v>1032</v>
      </c>
      <c r="F6" s="4" t="s">
        <v>61</v>
      </c>
      <c r="G6" s="8" t="s">
        <v>1058</v>
      </c>
      <c r="H6" s="9">
        <v>4</v>
      </c>
      <c r="I6" s="8" t="s">
        <v>554</v>
      </c>
      <c r="J6" s="8" t="s">
        <v>168</v>
      </c>
      <c r="K6" s="8" t="s">
        <v>555</v>
      </c>
      <c r="L6" s="8" t="s">
        <v>133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9"/>
    </row>
    <row r="7" spans="1:48" ht="15.75" customHeight="1">
      <c r="A7" s="49">
        <v>6</v>
      </c>
      <c r="B7" s="50">
        <v>14</v>
      </c>
      <c r="C7" s="1">
        <v>30</v>
      </c>
      <c r="D7" s="2" t="s">
        <v>474</v>
      </c>
      <c r="E7" s="3" t="s">
        <v>1032</v>
      </c>
      <c r="F7" s="4" t="s">
        <v>61</v>
      </c>
      <c r="G7" s="8">
        <v>0</v>
      </c>
      <c r="H7" s="9">
        <v>8</v>
      </c>
      <c r="I7" s="8" t="s">
        <v>87</v>
      </c>
      <c r="J7" s="8" t="s">
        <v>86</v>
      </c>
      <c r="K7" s="8" t="s">
        <v>88</v>
      </c>
      <c r="L7" s="8" t="s">
        <v>89</v>
      </c>
      <c r="M7" s="8" t="s">
        <v>68</v>
      </c>
      <c r="N7" s="8" t="s">
        <v>69</v>
      </c>
      <c r="O7" s="8" t="s">
        <v>556</v>
      </c>
      <c r="P7" s="8" t="s">
        <v>90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9"/>
    </row>
    <row r="8" spans="1:48" ht="15.75" customHeight="1">
      <c r="A8" s="49">
        <v>7</v>
      </c>
      <c r="B8" s="50">
        <v>14</v>
      </c>
      <c r="C8" s="1">
        <v>40</v>
      </c>
      <c r="D8" s="2" t="s">
        <v>104</v>
      </c>
      <c r="E8" s="3" t="s">
        <v>1032</v>
      </c>
      <c r="F8" s="4" t="s">
        <v>61</v>
      </c>
      <c r="G8" s="8" t="s">
        <v>1059</v>
      </c>
      <c r="H8" s="9">
        <v>1</v>
      </c>
      <c r="I8" s="8" t="s">
        <v>105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9"/>
    </row>
    <row r="9" spans="1:48" ht="15.75" customHeight="1">
      <c r="A9" s="49">
        <v>8</v>
      </c>
      <c r="B9" s="50">
        <v>14</v>
      </c>
      <c r="C9" s="1">
        <v>50</v>
      </c>
      <c r="D9" s="2" t="s">
        <v>557</v>
      </c>
      <c r="E9" s="3" t="s">
        <v>1032</v>
      </c>
      <c r="F9" s="4" t="s">
        <v>61</v>
      </c>
      <c r="G9" s="8">
        <v>0</v>
      </c>
      <c r="H9" s="9">
        <v>7</v>
      </c>
      <c r="I9" s="8" t="s">
        <v>558</v>
      </c>
      <c r="J9" s="8" t="s">
        <v>559</v>
      </c>
      <c r="K9" s="8" t="s">
        <v>560</v>
      </c>
      <c r="L9" s="8" t="s">
        <v>561</v>
      </c>
      <c r="M9" s="8" t="s">
        <v>562</v>
      </c>
      <c r="N9" s="8" t="s">
        <v>563</v>
      </c>
      <c r="O9" s="8" t="s">
        <v>564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9"/>
    </row>
    <row r="10" spans="1:48" ht="15.75" customHeight="1">
      <c r="A10" s="49">
        <v>9</v>
      </c>
      <c r="B10" s="50">
        <v>15</v>
      </c>
      <c r="C10" s="1">
        <v>0</v>
      </c>
      <c r="D10" s="2" t="s">
        <v>78</v>
      </c>
      <c r="E10" s="3" t="s">
        <v>1032</v>
      </c>
      <c r="F10" s="4" t="s">
        <v>61</v>
      </c>
      <c r="G10" s="8" t="s">
        <v>1060</v>
      </c>
      <c r="H10" s="9">
        <v>1</v>
      </c>
      <c r="I10" s="8" t="s">
        <v>79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9"/>
    </row>
    <row r="11" spans="1:48" ht="15.75" customHeight="1">
      <c r="A11" s="49">
        <v>10</v>
      </c>
      <c r="B11" s="50">
        <v>15</v>
      </c>
      <c r="C11" s="1">
        <v>10</v>
      </c>
      <c r="D11" s="2" t="s">
        <v>60</v>
      </c>
      <c r="E11" s="3" t="s">
        <v>1032</v>
      </c>
      <c r="F11" s="4" t="s">
        <v>61</v>
      </c>
      <c r="G11" s="8">
        <v>0</v>
      </c>
      <c r="H11" s="9">
        <v>7</v>
      </c>
      <c r="I11" s="8" t="s">
        <v>406</v>
      </c>
      <c r="J11" s="8" t="s">
        <v>63</v>
      </c>
      <c r="K11" s="8" t="s">
        <v>565</v>
      </c>
      <c r="L11" s="8" t="s">
        <v>65</v>
      </c>
      <c r="M11" s="8" t="s">
        <v>566</v>
      </c>
      <c r="N11" s="8" t="s">
        <v>66</v>
      </c>
      <c r="O11" s="8" t="s">
        <v>64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9"/>
    </row>
    <row r="12" spans="1:48" ht="15.75" customHeight="1">
      <c r="A12" s="49">
        <v>11</v>
      </c>
      <c r="B12" s="50">
        <v>15</v>
      </c>
      <c r="C12" s="1">
        <v>20</v>
      </c>
      <c r="D12" s="2" t="s">
        <v>567</v>
      </c>
      <c r="E12" s="3" t="s">
        <v>1032</v>
      </c>
      <c r="F12" s="4" t="s">
        <v>61</v>
      </c>
      <c r="G12" s="8" t="s">
        <v>1061</v>
      </c>
      <c r="H12" s="9">
        <v>4</v>
      </c>
      <c r="I12" s="8" t="s">
        <v>568</v>
      </c>
      <c r="J12" s="8" t="s">
        <v>97</v>
      </c>
      <c r="K12" s="8" t="s">
        <v>569</v>
      </c>
      <c r="L12" s="8" t="s">
        <v>570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9"/>
    </row>
    <row r="13" spans="1:48" ht="15.75" customHeight="1">
      <c r="A13" s="49">
        <v>12</v>
      </c>
      <c r="B13" s="50">
        <v>15</v>
      </c>
      <c r="C13" s="1">
        <v>30</v>
      </c>
      <c r="D13" s="2" t="s">
        <v>98</v>
      </c>
      <c r="E13" s="3" t="s">
        <v>1032</v>
      </c>
      <c r="F13" s="4" t="s">
        <v>61</v>
      </c>
      <c r="G13" s="8">
        <v>0</v>
      </c>
      <c r="H13" s="9">
        <v>6</v>
      </c>
      <c r="I13" s="8" t="s">
        <v>571</v>
      </c>
      <c r="J13" s="8" t="s">
        <v>572</v>
      </c>
      <c r="K13" s="8" t="s">
        <v>573</v>
      </c>
      <c r="L13" s="8" t="s">
        <v>107</v>
      </c>
      <c r="M13" s="8" t="s">
        <v>574</v>
      </c>
      <c r="N13" s="8" t="s">
        <v>101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9"/>
    </row>
    <row r="14" spans="1:48" ht="15.75" customHeight="1">
      <c r="A14" s="49">
        <v>13</v>
      </c>
      <c r="B14" s="50">
        <v>15</v>
      </c>
      <c r="C14" s="1">
        <v>40</v>
      </c>
      <c r="D14" s="2" t="s">
        <v>575</v>
      </c>
      <c r="E14" s="3" t="s">
        <v>1032</v>
      </c>
      <c r="F14" s="4" t="s">
        <v>61</v>
      </c>
      <c r="G14" s="8" t="s">
        <v>575</v>
      </c>
      <c r="H14" s="9">
        <v>3</v>
      </c>
      <c r="I14" s="8" t="s">
        <v>576</v>
      </c>
      <c r="J14" s="8" t="s">
        <v>577</v>
      </c>
      <c r="K14" s="8" t="s">
        <v>578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9"/>
    </row>
    <row r="15" spans="1:48" ht="15.75" customHeight="1">
      <c r="A15" s="49">
        <v>14</v>
      </c>
      <c r="B15" s="50">
        <v>15</v>
      </c>
      <c r="C15" s="1">
        <v>50</v>
      </c>
      <c r="D15" s="2" t="s">
        <v>160</v>
      </c>
      <c r="E15" s="3" t="s">
        <v>1032</v>
      </c>
      <c r="F15" s="4" t="s">
        <v>61</v>
      </c>
      <c r="G15" s="8" t="s">
        <v>1062</v>
      </c>
      <c r="H15" s="9">
        <v>3</v>
      </c>
      <c r="I15" s="8" t="s">
        <v>161</v>
      </c>
      <c r="J15" s="8" t="s">
        <v>162</v>
      </c>
      <c r="K15" s="8" t="s">
        <v>163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9"/>
    </row>
    <row r="16" spans="1:48" ht="15.75" customHeight="1">
      <c r="A16" s="49">
        <v>15</v>
      </c>
      <c r="B16" s="50">
        <v>16</v>
      </c>
      <c r="C16" s="1">
        <v>0</v>
      </c>
      <c r="D16" s="2" t="s">
        <v>579</v>
      </c>
      <c r="E16" s="3" t="s">
        <v>1032</v>
      </c>
      <c r="F16" s="4" t="s">
        <v>61</v>
      </c>
      <c r="G16" s="8" t="s">
        <v>1063</v>
      </c>
      <c r="H16" s="9">
        <v>5</v>
      </c>
      <c r="I16" s="8" t="s">
        <v>580</v>
      </c>
      <c r="J16" s="8" t="s">
        <v>117</v>
      </c>
      <c r="K16" s="8" t="s">
        <v>118</v>
      </c>
      <c r="L16" s="8" t="s">
        <v>120</v>
      </c>
      <c r="M16" s="8" t="s">
        <v>119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9"/>
    </row>
    <row r="17" spans="1:48" ht="15.75" customHeight="1">
      <c r="A17" s="49">
        <v>16</v>
      </c>
      <c r="B17" s="50">
        <v>16</v>
      </c>
      <c r="C17" s="1">
        <v>10</v>
      </c>
      <c r="D17" s="2" t="s">
        <v>581</v>
      </c>
      <c r="E17" s="3" t="s">
        <v>1032</v>
      </c>
      <c r="F17" s="4" t="s">
        <v>61</v>
      </c>
      <c r="G17" s="8" t="s">
        <v>1064</v>
      </c>
      <c r="H17" s="9">
        <v>5</v>
      </c>
      <c r="I17" s="8" t="s">
        <v>582</v>
      </c>
      <c r="J17" s="8" t="s">
        <v>583</v>
      </c>
      <c r="K17" s="8" t="s">
        <v>584</v>
      </c>
      <c r="L17" s="8" t="s">
        <v>585</v>
      </c>
      <c r="M17" s="8" t="s">
        <v>586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9"/>
    </row>
    <row r="18" spans="1:48" ht="15.75" customHeight="1">
      <c r="A18" s="49">
        <v>17</v>
      </c>
      <c r="B18" s="50">
        <v>16</v>
      </c>
      <c r="C18" s="1">
        <v>20</v>
      </c>
      <c r="D18" s="2" t="s">
        <v>121</v>
      </c>
      <c r="E18" s="3" t="s">
        <v>1032</v>
      </c>
      <c r="F18" s="4" t="s">
        <v>61</v>
      </c>
      <c r="G18" s="8">
        <v>0</v>
      </c>
      <c r="H18" s="9">
        <v>2</v>
      </c>
      <c r="I18" s="8" t="s">
        <v>122</v>
      </c>
      <c r="J18" s="8" t="s">
        <v>123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9"/>
    </row>
    <row r="19" spans="1:48" ht="15.75" customHeight="1">
      <c r="A19" s="49">
        <v>18</v>
      </c>
      <c r="B19" s="50">
        <v>16</v>
      </c>
      <c r="C19" s="1">
        <v>30</v>
      </c>
      <c r="D19" s="2" t="s">
        <v>587</v>
      </c>
      <c r="E19" s="3" t="s">
        <v>1032</v>
      </c>
      <c r="F19" s="4" t="s">
        <v>61</v>
      </c>
      <c r="G19" s="8" t="s">
        <v>1065</v>
      </c>
      <c r="H19" s="9">
        <v>1</v>
      </c>
      <c r="I19" s="8" t="s">
        <v>354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9"/>
    </row>
    <row r="20" spans="1:48" ht="15.75" customHeight="1">
      <c r="A20" s="49">
        <v>19</v>
      </c>
      <c r="B20" s="50">
        <v>16</v>
      </c>
      <c r="C20" s="1">
        <v>40</v>
      </c>
      <c r="D20" s="2" t="s">
        <v>588</v>
      </c>
      <c r="E20" s="3" t="s">
        <v>1032</v>
      </c>
      <c r="F20" s="4" t="s">
        <v>61</v>
      </c>
      <c r="G20" s="8" t="s">
        <v>1066</v>
      </c>
      <c r="H20" s="9">
        <v>3</v>
      </c>
      <c r="I20" s="8" t="s">
        <v>115</v>
      </c>
      <c r="J20" s="8" t="s">
        <v>589</v>
      </c>
      <c r="K20" s="8" t="s">
        <v>590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9"/>
    </row>
    <row r="21" spans="1:48" ht="15.75" customHeight="1">
      <c r="A21" s="49">
        <v>20</v>
      </c>
      <c r="B21" s="50">
        <v>16</v>
      </c>
      <c r="C21" s="1">
        <v>50</v>
      </c>
      <c r="D21" s="5" t="s">
        <v>591</v>
      </c>
      <c r="E21" s="3" t="s">
        <v>1032</v>
      </c>
      <c r="F21" s="4" t="s">
        <v>61</v>
      </c>
      <c r="G21" s="8" t="s">
        <v>591</v>
      </c>
      <c r="H21" s="9">
        <v>1</v>
      </c>
      <c r="I21" s="8" t="s">
        <v>140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9"/>
    </row>
    <row r="22" spans="1:48" ht="15.75" customHeight="1">
      <c r="A22" s="49">
        <v>0</v>
      </c>
      <c r="B22" s="50">
        <v>17</v>
      </c>
      <c r="C22" s="1" t="s">
        <v>124</v>
      </c>
      <c r="D22" s="51" t="s">
        <v>125</v>
      </c>
      <c r="E22" s="3" t="s">
        <v>1032</v>
      </c>
      <c r="F22" s="4" t="s">
        <v>61</v>
      </c>
      <c r="G22" s="8" t="e">
        <v>#N/A</v>
      </c>
      <c r="H22" s="9" t="e">
        <v>#N/A</v>
      </c>
      <c r="I22" s="8" t="e">
        <v>#N/A</v>
      </c>
      <c r="J22" s="8" t="e">
        <v>#N/A</v>
      </c>
      <c r="K22" s="8" t="e">
        <v>#N/A</v>
      </c>
      <c r="L22" s="8" t="e">
        <v>#N/A</v>
      </c>
      <c r="M22" s="8" t="e">
        <v>#N/A</v>
      </c>
      <c r="N22" s="8" t="e">
        <v>#N/A</v>
      </c>
      <c r="O22" s="8" t="e">
        <v>#N/A</v>
      </c>
      <c r="P22" s="8" t="e">
        <v>#N/A</v>
      </c>
      <c r="Q22" s="8" t="e">
        <v>#N/A</v>
      </c>
      <c r="R22" s="8" t="e">
        <v>#N/A</v>
      </c>
      <c r="S22" s="8" t="e">
        <v>#N/A</v>
      </c>
      <c r="T22" s="8" t="e">
        <v>#N/A</v>
      </c>
      <c r="U22" s="8" t="e">
        <v>#N/A</v>
      </c>
      <c r="V22" s="8" t="e">
        <v>#N/A</v>
      </c>
      <c r="W22" s="8" t="e">
        <v>#N/A</v>
      </c>
      <c r="X22" s="8" t="e">
        <v>#N/A</v>
      </c>
      <c r="Y22" s="8" t="e">
        <v>#N/A</v>
      </c>
      <c r="Z22" s="8" t="e">
        <v>#N/A</v>
      </c>
      <c r="AA22" s="8" t="e">
        <v>#N/A</v>
      </c>
      <c r="AB22" s="8" t="e">
        <v>#N/A</v>
      </c>
      <c r="AC22" s="8" t="e">
        <v>#N/A</v>
      </c>
      <c r="AD22" s="8" t="e">
        <v>#N/A</v>
      </c>
      <c r="AE22" s="8" t="e">
        <v>#N/A</v>
      </c>
      <c r="AF22" s="8" t="e">
        <v>#N/A</v>
      </c>
      <c r="AG22" s="8" t="e">
        <v>#N/A</v>
      </c>
      <c r="AH22" s="8" t="e">
        <v>#N/A</v>
      </c>
      <c r="AI22" s="8" t="e">
        <v>#N/A</v>
      </c>
      <c r="AJ22" s="8" t="e">
        <v>#N/A</v>
      </c>
      <c r="AK22" s="8" t="e">
        <v>#N/A</v>
      </c>
      <c r="AL22" s="8" t="e">
        <v>#N/A</v>
      </c>
      <c r="AM22" s="8" t="e">
        <v>#N/A</v>
      </c>
      <c r="AN22" s="8" t="e">
        <v>#N/A</v>
      </c>
      <c r="AO22" s="8" t="e">
        <v>#N/A</v>
      </c>
      <c r="AP22" s="8" t="e">
        <v>#N/A</v>
      </c>
      <c r="AQ22" s="8" t="e">
        <v>#N/A</v>
      </c>
      <c r="AR22" s="8" t="e">
        <v>#N/A</v>
      </c>
      <c r="AS22" s="8" t="e">
        <v>#N/A</v>
      </c>
      <c r="AT22" s="8" t="e">
        <v>#N/A</v>
      </c>
      <c r="AU22" s="8" t="e">
        <v>#N/A</v>
      </c>
      <c r="AV22" s="9"/>
    </row>
    <row r="23" spans="1:48" ht="15.75" customHeight="1">
      <c r="A23" s="49">
        <v>0</v>
      </c>
      <c r="B23" s="50">
        <v>17</v>
      </c>
      <c r="C23" s="1">
        <v>10</v>
      </c>
      <c r="D23" s="51">
        <v>0</v>
      </c>
      <c r="E23" s="3" t="s">
        <v>1032</v>
      </c>
      <c r="F23" s="4" t="s">
        <v>61</v>
      </c>
      <c r="G23" s="8" t="e">
        <v>#N/A</v>
      </c>
      <c r="H23" s="9" t="e">
        <v>#N/A</v>
      </c>
      <c r="I23" s="8" t="e">
        <v>#N/A</v>
      </c>
      <c r="J23" s="8" t="e">
        <v>#N/A</v>
      </c>
      <c r="K23" s="8" t="e">
        <v>#N/A</v>
      </c>
      <c r="L23" s="8" t="e">
        <v>#N/A</v>
      </c>
      <c r="M23" s="8" t="e">
        <v>#N/A</v>
      </c>
      <c r="N23" s="8" t="e">
        <v>#N/A</v>
      </c>
      <c r="O23" s="8" t="e">
        <v>#N/A</v>
      </c>
      <c r="P23" s="8" t="e">
        <v>#N/A</v>
      </c>
      <c r="Q23" s="8" t="e">
        <v>#N/A</v>
      </c>
      <c r="R23" s="8" t="e">
        <v>#N/A</v>
      </c>
      <c r="S23" s="8" t="e">
        <v>#N/A</v>
      </c>
      <c r="T23" s="8" t="e">
        <v>#N/A</v>
      </c>
      <c r="U23" s="8" t="e">
        <v>#N/A</v>
      </c>
      <c r="V23" s="8" t="e">
        <v>#N/A</v>
      </c>
      <c r="W23" s="8" t="e">
        <v>#N/A</v>
      </c>
      <c r="X23" s="8" t="e">
        <v>#N/A</v>
      </c>
      <c r="Y23" s="8" t="e">
        <v>#N/A</v>
      </c>
      <c r="Z23" s="8" t="e">
        <v>#N/A</v>
      </c>
      <c r="AA23" s="8" t="e">
        <v>#N/A</v>
      </c>
      <c r="AB23" s="8" t="e">
        <v>#N/A</v>
      </c>
      <c r="AC23" s="8" t="e">
        <v>#N/A</v>
      </c>
      <c r="AD23" s="8" t="e">
        <v>#N/A</v>
      </c>
      <c r="AE23" s="8" t="e">
        <v>#N/A</v>
      </c>
      <c r="AF23" s="8" t="e">
        <v>#N/A</v>
      </c>
      <c r="AG23" s="8" t="e">
        <v>#N/A</v>
      </c>
      <c r="AH23" s="8" t="e">
        <v>#N/A</v>
      </c>
      <c r="AI23" s="8" t="e">
        <v>#N/A</v>
      </c>
      <c r="AJ23" s="8" t="e">
        <v>#N/A</v>
      </c>
      <c r="AK23" s="8" t="e">
        <v>#N/A</v>
      </c>
      <c r="AL23" s="8" t="e">
        <v>#N/A</v>
      </c>
      <c r="AM23" s="8" t="e">
        <v>#N/A</v>
      </c>
      <c r="AN23" s="8" t="e">
        <v>#N/A</v>
      </c>
      <c r="AO23" s="8" t="e">
        <v>#N/A</v>
      </c>
      <c r="AP23" s="8" t="e">
        <v>#N/A</v>
      </c>
      <c r="AQ23" s="8" t="e">
        <v>#N/A</v>
      </c>
      <c r="AR23" s="8" t="e">
        <v>#N/A</v>
      </c>
      <c r="AS23" s="8" t="e">
        <v>#N/A</v>
      </c>
      <c r="AT23" s="8" t="e">
        <v>#N/A</v>
      </c>
      <c r="AU23" s="8" t="e">
        <v>#N/A</v>
      </c>
      <c r="AV23" s="9"/>
    </row>
    <row r="24" spans="1:48" ht="15.75" customHeight="1">
      <c r="A24" s="49">
        <v>21</v>
      </c>
      <c r="B24" s="50">
        <v>17</v>
      </c>
      <c r="C24" s="1">
        <v>20</v>
      </c>
      <c r="D24" s="51" t="s">
        <v>592</v>
      </c>
      <c r="E24" s="3" t="s">
        <v>1032</v>
      </c>
      <c r="F24" s="4" t="s">
        <v>61</v>
      </c>
      <c r="G24" s="8" t="s">
        <v>1067</v>
      </c>
      <c r="H24" s="9">
        <v>2</v>
      </c>
      <c r="I24" s="8" t="s">
        <v>593</v>
      </c>
      <c r="J24" s="8" t="s">
        <v>594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9"/>
    </row>
    <row r="25" spans="1:48" ht="15.75" customHeight="1">
      <c r="A25" s="49">
        <v>22</v>
      </c>
      <c r="B25" s="50">
        <v>17</v>
      </c>
      <c r="C25" s="1">
        <v>30</v>
      </c>
      <c r="D25" s="51" t="s">
        <v>136</v>
      </c>
      <c r="E25" s="3" t="s">
        <v>1032</v>
      </c>
      <c r="F25" s="4" t="s">
        <v>61</v>
      </c>
      <c r="G25" s="8" t="s">
        <v>1068</v>
      </c>
      <c r="H25" s="9">
        <v>24</v>
      </c>
      <c r="I25" s="8" t="s">
        <v>595</v>
      </c>
      <c r="J25" s="8" t="s">
        <v>137</v>
      </c>
      <c r="K25" s="8" t="s">
        <v>596</v>
      </c>
      <c r="L25" s="8" t="s">
        <v>597</v>
      </c>
      <c r="M25" s="8" t="s">
        <v>598</v>
      </c>
      <c r="N25" s="8" t="s">
        <v>599</v>
      </c>
      <c r="O25" s="8" t="s">
        <v>600</v>
      </c>
      <c r="P25" s="8" t="s">
        <v>601</v>
      </c>
      <c r="Q25" s="8" t="s">
        <v>602</v>
      </c>
      <c r="R25" s="8" t="s">
        <v>603</v>
      </c>
      <c r="S25" s="8" t="s">
        <v>604</v>
      </c>
      <c r="T25" s="8" t="s">
        <v>605</v>
      </c>
      <c r="U25" s="8" t="s">
        <v>606</v>
      </c>
      <c r="V25" s="8" t="s">
        <v>607</v>
      </c>
      <c r="W25" s="8" t="s">
        <v>608</v>
      </c>
      <c r="X25" s="8" t="s">
        <v>609</v>
      </c>
      <c r="Y25" s="8" t="s">
        <v>610</v>
      </c>
      <c r="Z25" s="8" t="s">
        <v>611</v>
      </c>
      <c r="AA25" s="8" t="s">
        <v>612</v>
      </c>
      <c r="AB25" s="8" t="s">
        <v>613</v>
      </c>
      <c r="AC25" s="8" t="s">
        <v>614</v>
      </c>
      <c r="AD25" s="8" t="s">
        <v>615</v>
      </c>
      <c r="AE25" s="8" t="s">
        <v>616</v>
      </c>
      <c r="AF25" s="8" t="s">
        <v>617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9"/>
    </row>
    <row r="26" spans="1:48" ht="15.75" customHeight="1">
      <c r="A26" s="49">
        <v>23</v>
      </c>
      <c r="B26" s="6">
        <v>17</v>
      </c>
      <c r="C26" s="1">
        <v>40</v>
      </c>
      <c r="D26" s="51" t="s">
        <v>126</v>
      </c>
      <c r="E26" s="3" t="s">
        <v>1032</v>
      </c>
      <c r="F26" s="4" t="s">
        <v>61</v>
      </c>
      <c r="G26" s="8" t="s">
        <v>126</v>
      </c>
      <c r="H26" s="9">
        <v>6</v>
      </c>
      <c r="I26" s="8" t="s">
        <v>618</v>
      </c>
      <c r="J26" s="8" t="s">
        <v>619</v>
      </c>
      <c r="K26" s="8" t="s">
        <v>620</v>
      </c>
      <c r="L26" s="8" t="s">
        <v>127</v>
      </c>
      <c r="M26" s="8" t="s">
        <v>621</v>
      </c>
      <c r="N26" s="8" t="s">
        <v>128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9"/>
    </row>
    <row r="27" spans="1:48" ht="15.75" customHeight="1">
      <c r="A27" s="49">
        <v>24</v>
      </c>
      <c r="B27" s="6">
        <v>17</v>
      </c>
      <c r="C27" s="1">
        <v>50</v>
      </c>
      <c r="D27" s="51" t="s">
        <v>622</v>
      </c>
      <c r="E27" s="3" t="s">
        <v>1032</v>
      </c>
      <c r="F27" s="4" t="s">
        <v>61</v>
      </c>
      <c r="G27" s="8" t="s">
        <v>622</v>
      </c>
      <c r="H27" s="9">
        <v>9</v>
      </c>
      <c r="I27" s="8" t="s">
        <v>623</v>
      </c>
      <c r="J27" s="8" t="s">
        <v>624</v>
      </c>
      <c r="K27" s="8" t="s">
        <v>625</v>
      </c>
      <c r="L27" s="8" t="s">
        <v>216</v>
      </c>
      <c r="M27" s="8" t="s">
        <v>626</v>
      </c>
      <c r="N27" s="8" t="s">
        <v>585</v>
      </c>
      <c r="O27" s="8" t="s">
        <v>627</v>
      </c>
      <c r="P27" s="8" t="s">
        <v>628</v>
      </c>
      <c r="Q27" s="8" t="s">
        <v>629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9"/>
    </row>
    <row r="28" spans="1:48" ht="15.75" customHeight="1">
      <c r="A28" s="49">
        <v>25</v>
      </c>
      <c r="B28" s="6">
        <v>18</v>
      </c>
      <c r="C28" s="1" t="s">
        <v>124</v>
      </c>
      <c r="D28" s="51" t="s">
        <v>630</v>
      </c>
      <c r="E28" s="3" t="s">
        <v>1032</v>
      </c>
      <c r="F28" s="4" t="s">
        <v>61</v>
      </c>
      <c r="G28" s="8" t="s">
        <v>630</v>
      </c>
      <c r="H28" s="9">
        <v>3</v>
      </c>
      <c r="I28" s="8" t="s">
        <v>181</v>
      </c>
      <c r="J28" s="8" t="s">
        <v>631</v>
      </c>
      <c r="K28" s="8" t="s">
        <v>632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9"/>
    </row>
    <row r="29" spans="1:48" ht="15.75" customHeight="1">
      <c r="A29" s="49">
        <v>26</v>
      </c>
      <c r="B29" s="6">
        <v>18</v>
      </c>
      <c r="C29" s="1">
        <v>10</v>
      </c>
      <c r="D29" s="51" t="s">
        <v>141</v>
      </c>
      <c r="E29" s="3" t="s">
        <v>1032</v>
      </c>
      <c r="F29" s="4" t="s">
        <v>61</v>
      </c>
      <c r="G29" s="8" t="s">
        <v>1069</v>
      </c>
      <c r="H29" s="9">
        <v>6</v>
      </c>
      <c r="I29" s="8" t="s">
        <v>142</v>
      </c>
      <c r="J29" s="8" t="s">
        <v>633</v>
      </c>
      <c r="K29" s="8" t="s">
        <v>634</v>
      </c>
      <c r="L29" s="8" t="s">
        <v>635</v>
      </c>
      <c r="M29" s="8" t="s">
        <v>636</v>
      </c>
      <c r="N29" s="8" t="s">
        <v>580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9"/>
    </row>
    <row r="30" spans="1:48" ht="15.75" customHeight="1">
      <c r="A30" s="49">
        <v>27</v>
      </c>
      <c r="B30" s="6">
        <v>18</v>
      </c>
      <c r="C30" s="1">
        <v>20</v>
      </c>
      <c r="D30" s="51" t="s">
        <v>637</v>
      </c>
      <c r="E30" s="3" t="s">
        <v>1032</v>
      </c>
      <c r="F30" s="4" t="s">
        <v>61</v>
      </c>
      <c r="G30" s="8" t="s">
        <v>1070</v>
      </c>
      <c r="H30" s="9">
        <v>6</v>
      </c>
      <c r="I30" s="8" t="s">
        <v>638</v>
      </c>
      <c r="J30" s="8" t="s">
        <v>639</v>
      </c>
      <c r="K30" s="8" t="s">
        <v>640</v>
      </c>
      <c r="L30" s="8" t="s">
        <v>641</v>
      </c>
      <c r="M30" s="8" t="s">
        <v>642</v>
      </c>
      <c r="N30" s="8" t="s">
        <v>643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8">
        <v>0</v>
      </c>
      <c r="AV30" s="9"/>
    </row>
    <row r="31" spans="1:48" ht="15.75" customHeight="1">
      <c r="A31" s="49">
        <v>28</v>
      </c>
      <c r="B31" s="6">
        <v>18</v>
      </c>
      <c r="C31" s="1">
        <v>30</v>
      </c>
      <c r="D31" s="51" t="s">
        <v>644</v>
      </c>
      <c r="E31" s="3" t="s">
        <v>1032</v>
      </c>
      <c r="F31" s="4" t="s">
        <v>61</v>
      </c>
      <c r="G31" s="8" t="s">
        <v>1071</v>
      </c>
      <c r="H31" s="9">
        <v>4</v>
      </c>
      <c r="I31" s="8" t="s">
        <v>645</v>
      </c>
      <c r="J31" s="8" t="s">
        <v>646</v>
      </c>
      <c r="K31" s="8" t="s">
        <v>647</v>
      </c>
      <c r="L31" s="8" t="s">
        <v>648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9"/>
    </row>
    <row r="32" spans="1:48" ht="15.75" customHeight="1">
      <c r="A32" s="49">
        <v>29</v>
      </c>
      <c r="B32" s="6">
        <v>18</v>
      </c>
      <c r="C32" s="1">
        <v>40</v>
      </c>
      <c r="D32" s="51" t="s">
        <v>169</v>
      </c>
      <c r="E32" s="3" t="s">
        <v>1032</v>
      </c>
      <c r="F32" s="4" t="s">
        <v>61</v>
      </c>
      <c r="G32" s="8" t="s">
        <v>1072</v>
      </c>
      <c r="H32" s="9">
        <v>4</v>
      </c>
      <c r="I32" s="8" t="s">
        <v>170</v>
      </c>
      <c r="J32" s="8" t="s">
        <v>171</v>
      </c>
      <c r="K32" s="8" t="s">
        <v>172</v>
      </c>
      <c r="L32" s="8" t="s">
        <v>173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9"/>
    </row>
    <row r="33" spans="1:48" ht="15.75" customHeight="1">
      <c r="A33" s="49">
        <v>30</v>
      </c>
      <c r="B33" s="6">
        <v>18</v>
      </c>
      <c r="C33" s="1">
        <v>50</v>
      </c>
      <c r="D33" s="51" t="s">
        <v>649</v>
      </c>
      <c r="E33" s="3" t="s">
        <v>1032</v>
      </c>
      <c r="F33" s="4" t="s">
        <v>61</v>
      </c>
      <c r="G33" s="8" t="s">
        <v>1073</v>
      </c>
      <c r="H33" s="9">
        <v>12</v>
      </c>
      <c r="I33" s="8" t="s">
        <v>650</v>
      </c>
      <c r="J33" s="8" t="s">
        <v>651</v>
      </c>
      <c r="K33" s="8" t="s">
        <v>652</v>
      </c>
      <c r="L33" s="8" t="s">
        <v>653</v>
      </c>
      <c r="M33" s="8" t="s">
        <v>654</v>
      </c>
      <c r="N33" s="8" t="s">
        <v>194</v>
      </c>
      <c r="O33" s="8" t="s">
        <v>135</v>
      </c>
      <c r="P33" s="8" t="s">
        <v>193</v>
      </c>
      <c r="Q33" s="8" t="s">
        <v>655</v>
      </c>
      <c r="R33" s="8" t="s">
        <v>656</v>
      </c>
      <c r="S33" s="8" t="s">
        <v>657</v>
      </c>
      <c r="T33" s="8" t="s">
        <v>658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9"/>
    </row>
    <row r="34" spans="1:48" ht="15.75" customHeight="1">
      <c r="A34" s="49">
        <v>31</v>
      </c>
      <c r="B34" s="6">
        <v>19</v>
      </c>
      <c r="C34" s="1" t="s">
        <v>124</v>
      </c>
      <c r="D34" s="51" t="s">
        <v>659</v>
      </c>
      <c r="E34" s="3" t="s">
        <v>1032</v>
      </c>
      <c r="F34" s="4" t="s">
        <v>61</v>
      </c>
      <c r="G34" s="8" t="s">
        <v>659</v>
      </c>
      <c r="H34" s="9">
        <v>3</v>
      </c>
      <c r="I34" s="8" t="s">
        <v>321</v>
      </c>
      <c r="J34" s="8" t="s">
        <v>660</v>
      </c>
      <c r="K34" s="8" t="s">
        <v>661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9"/>
    </row>
    <row r="35" spans="1:48" ht="15.75" customHeight="1">
      <c r="A35" s="49">
        <v>0</v>
      </c>
      <c r="B35" s="6">
        <v>19</v>
      </c>
      <c r="C35" s="1">
        <v>10</v>
      </c>
      <c r="D35" s="51" t="e">
        <v>#N/A</v>
      </c>
      <c r="E35" s="3" t="s">
        <v>1032</v>
      </c>
      <c r="F35" s="4" t="s">
        <v>61</v>
      </c>
      <c r="G35" s="8" t="e">
        <v>#N/A</v>
      </c>
      <c r="H35" s="9" t="e">
        <v>#N/A</v>
      </c>
      <c r="I35" s="8" t="e">
        <v>#N/A</v>
      </c>
      <c r="J35" s="8" t="e">
        <v>#N/A</v>
      </c>
      <c r="K35" s="8" t="e">
        <v>#N/A</v>
      </c>
      <c r="L35" s="8" t="e">
        <v>#N/A</v>
      </c>
      <c r="M35" s="8" t="e">
        <v>#N/A</v>
      </c>
      <c r="N35" s="8" t="e">
        <v>#N/A</v>
      </c>
      <c r="O35" s="8" t="e">
        <v>#N/A</v>
      </c>
      <c r="P35" s="8" t="e">
        <v>#N/A</v>
      </c>
      <c r="Q35" s="8" t="e">
        <v>#N/A</v>
      </c>
      <c r="R35" s="8" t="e">
        <v>#N/A</v>
      </c>
      <c r="S35" s="8" t="e">
        <v>#N/A</v>
      </c>
      <c r="T35" s="8" t="e">
        <v>#N/A</v>
      </c>
      <c r="U35" s="8" t="e">
        <v>#N/A</v>
      </c>
      <c r="V35" s="8" t="e">
        <v>#N/A</v>
      </c>
      <c r="W35" s="8" t="e">
        <v>#N/A</v>
      </c>
      <c r="X35" s="8" t="e">
        <v>#N/A</v>
      </c>
      <c r="Y35" s="8" t="e">
        <v>#N/A</v>
      </c>
      <c r="Z35" s="8" t="e">
        <v>#N/A</v>
      </c>
      <c r="AA35" s="8" t="e">
        <v>#N/A</v>
      </c>
      <c r="AB35" s="8" t="e">
        <v>#N/A</v>
      </c>
      <c r="AC35" s="8" t="e">
        <v>#N/A</v>
      </c>
      <c r="AD35" s="8" t="e">
        <v>#N/A</v>
      </c>
      <c r="AE35" s="8" t="e">
        <v>#N/A</v>
      </c>
      <c r="AF35" s="8" t="e">
        <v>#N/A</v>
      </c>
      <c r="AG35" s="8" t="e">
        <v>#N/A</v>
      </c>
      <c r="AH35" s="8" t="e">
        <v>#N/A</v>
      </c>
      <c r="AI35" s="8" t="e">
        <v>#N/A</v>
      </c>
      <c r="AJ35" s="8" t="e">
        <v>#N/A</v>
      </c>
      <c r="AK35" s="8" t="e">
        <v>#N/A</v>
      </c>
      <c r="AL35" s="8" t="e">
        <v>#N/A</v>
      </c>
      <c r="AM35" s="8" t="e">
        <v>#N/A</v>
      </c>
      <c r="AN35" s="8" t="e">
        <v>#N/A</v>
      </c>
      <c r="AO35" s="8" t="e">
        <v>#N/A</v>
      </c>
      <c r="AP35" s="8" t="e">
        <v>#N/A</v>
      </c>
      <c r="AQ35" s="8" t="e">
        <v>#N/A</v>
      </c>
      <c r="AR35" s="8" t="e">
        <v>#N/A</v>
      </c>
      <c r="AS35" s="8" t="e">
        <v>#N/A</v>
      </c>
      <c r="AT35" s="8" t="e">
        <v>#N/A</v>
      </c>
      <c r="AU35" s="8" t="e">
        <v>#N/A</v>
      </c>
      <c r="AV35" s="9"/>
    </row>
    <row r="36" spans="1:48" ht="15.75" customHeight="1">
      <c r="A36" s="49">
        <v>32</v>
      </c>
      <c r="B36" s="6">
        <v>19</v>
      </c>
      <c r="C36" s="1">
        <v>20</v>
      </c>
      <c r="D36" s="51" t="s">
        <v>662</v>
      </c>
      <c r="E36" s="3" t="s">
        <v>1032</v>
      </c>
      <c r="F36" s="4" t="s">
        <v>61</v>
      </c>
      <c r="G36" s="8" t="s">
        <v>1074</v>
      </c>
      <c r="H36" s="9">
        <v>1</v>
      </c>
      <c r="I36" s="8" t="s">
        <v>663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9"/>
    </row>
    <row r="37" spans="1:48" ht="15.75" customHeight="1">
      <c r="A37" s="49">
        <v>0</v>
      </c>
      <c r="B37" s="6">
        <v>19</v>
      </c>
      <c r="C37" s="1">
        <v>30</v>
      </c>
      <c r="D37" s="51" t="e">
        <v>#N/A</v>
      </c>
      <c r="E37" s="3" t="s">
        <v>1032</v>
      </c>
      <c r="F37" s="4" t="s">
        <v>61</v>
      </c>
      <c r="G37" s="8" t="e">
        <v>#N/A</v>
      </c>
      <c r="H37" s="9" t="e">
        <v>#N/A</v>
      </c>
      <c r="I37" s="8" t="e">
        <v>#N/A</v>
      </c>
      <c r="J37" s="8" t="e">
        <v>#N/A</v>
      </c>
      <c r="K37" s="8" t="e">
        <v>#N/A</v>
      </c>
      <c r="L37" s="8" t="e">
        <v>#N/A</v>
      </c>
      <c r="M37" s="8" t="e">
        <v>#N/A</v>
      </c>
      <c r="N37" s="8" t="e">
        <v>#N/A</v>
      </c>
      <c r="O37" s="8" t="e">
        <v>#N/A</v>
      </c>
      <c r="P37" s="8" t="e">
        <v>#N/A</v>
      </c>
      <c r="Q37" s="8" t="e">
        <v>#N/A</v>
      </c>
      <c r="R37" s="8" t="e">
        <v>#N/A</v>
      </c>
      <c r="S37" s="8" t="e">
        <v>#N/A</v>
      </c>
      <c r="T37" s="8" t="e">
        <v>#N/A</v>
      </c>
      <c r="U37" s="8" t="e">
        <v>#N/A</v>
      </c>
      <c r="V37" s="8" t="e">
        <v>#N/A</v>
      </c>
      <c r="W37" s="8" t="e">
        <v>#N/A</v>
      </c>
      <c r="X37" s="8" t="e">
        <v>#N/A</v>
      </c>
      <c r="Y37" s="8" t="e">
        <v>#N/A</v>
      </c>
      <c r="Z37" s="8" t="e">
        <v>#N/A</v>
      </c>
      <c r="AA37" s="8" t="e">
        <v>#N/A</v>
      </c>
      <c r="AB37" s="8" t="e">
        <v>#N/A</v>
      </c>
      <c r="AC37" s="8" t="e">
        <v>#N/A</v>
      </c>
      <c r="AD37" s="8" t="e">
        <v>#N/A</v>
      </c>
      <c r="AE37" s="8" t="e">
        <v>#N/A</v>
      </c>
      <c r="AF37" s="8" t="e">
        <v>#N/A</v>
      </c>
      <c r="AG37" s="8" t="e">
        <v>#N/A</v>
      </c>
      <c r="AH37" s="8" t="e">
        <v>#N/A</v>
      </c>
      <c r="AI37" s="8" t="e">
        <v>#N/A</v>
      </c>
      <c r="AJ37" s="8" t="e">
        <v>#N/A</v>
      </c>
      <c r="AK37" s="8" t="e">
        <v>#N/A</v>
      </c>
      <c r="AL37" s="8" t="e">
        <v>#N/A</v>
      </c>
      <c r="AM37" s="8" t="e">
        <v>#N/A</v>
      </c>
      <c r="AN37" s="8" t="e">
        <v>#N/A</v>
      </c>
      <c r="AO37" s="8" t="e">
        <v>#N/A</v>
      </c>
      <c r="AP37" s="8" t="e">
        <v>#N/A</v>
      </c>
      <c r="AQ37" s="8" t="e">
        <v>#N/A</v>
      </c>
      <c r="AR37" s="8" t="e">
        <v>#N/A</v>
      </c>
      <c r="AS37" s="8" t="e">
        <v>#N/A</v>
      </c>
      <c r="AT37" s="8" t="e">
        <v>#N/A</v>
      </c>
      <c r="AU37" s="8" t="e">
        <v>#N/A</v>
      </c>
      <c r="AV37" s="9"/>
    </row>
    <row r="38" spans="1:48" ht="15.75" customHeight="1">
      <c r="A38" s="49">
        <v>33</v>
      </c>
      <c r="B38" s="6">
        <v>19</v>
      </c>
      <c r="C38" s="1">
        <v>40</v>
      </c>
      <c r="D38" s="51" t="s">
        <v>148</v>
      </c>
      <c r="E38" s="3" t="s">
        <v>1032</v>
      </c>
      <c r="F38" s="4" t="s">
        <v>61</v>
      </c>
      <c r="G38" s="8" t="s">
        <v>1075</v>
      </c>
      <c r="H38" s="9">
        <v>6</v>
      </c>
      <c r="I38" s="8" t="s">
        <v>149</v>
      </c>
      <c r="J38" s="8" t="s">
        <v>150</v>
      </c>
      <c r="K38" s="8" t="s">
        <v>151</v>
      </c>
      <c r="L38" s="8" t="s">
        <v>152</v>
      </c>
      <c r="M38" s="8" t="s">
        <v>153</v>
      </c>
      <c r="N38" s="8" t="s">
        <v>154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9"/>
    </row>
    <row r="39" spans="1:48" ht="15.75" customHeight="1">
      <c r="A39" s="49">
        <v>34</v>
      </c>
      <c r="B39" s="6">
        <v>19</v>
      </c>
      <c r="C39" s="1">
        <v>50</v>
      </c>
      <c r="D39" s="51" t="s">
        <v>174</v>
      </c>
      <c r="E39" s="3" t="s">
        <v>1032</v>
      </c>
      <c r="F39" s="4" t="s">
        <v>61</v>
      </c>
      <c r="G39" s="8" t="s">
        <v>1076</v>
      </c>
      <c r="H39" s="9">
        <v>5</v>
      </c>
      <c r="I39" s="8" t="s">
        <v>593</v>
      </c>
      <c r="J39" s="8" t="s">
        <v>139</v>
      </c>
      <c r="K39" s="8" t="s">
        <v>175</v>
      </c>
      <c r="L39" s="8" t="s">
        <v>140</v>
      </c>
      <c r="M39" s="8" t="s">
        <v>594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9"/>
    </row>
    <row r="40" spans="1:48" ht="15.75" customHeight="1">
      <c r="A40" s="49">
        <v>35</v>
      </c>
      <c r="B40" s="6">
        <v>20</v>
      </c>
      <c r="C40" s="1" t="s">
        <v>124</v>
      </c>
      <c r="D40" s="51" t="s">
        <v>92</v>
      </c>
      <c r="E40" s="3" t="s">
        <v>1032</v>
      </c>
      <c r="F40" s="4" t="s">
        <v>61</v>
      </c>
      <c r="G40" s="8" t="s">
        <v>1077</v>
      </c>
      <c r="H40" s="9">
        <v>5</v>
      </c>
      <c r="I40" s="8" t="s">
        <v>642</v>
      </c>
      <c r="J40" s="8" t="s">
        <v>93</v>
      </c>
      <c r="K40" s="8" t="s">
        <v>664</v>
      </c>
      <c r="L40" s="8" t="s">
        <v>94</v>
      </c>
      <c r="M40" s="8" t="s">
        <v>95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9"/>
    </row>
    <row r="41" spans="1:48" ht="15.75" customHeight="1">
      <c r="A41" s="49">
        <v>36</v>
      </c>
      <c r="B41" s="6">
        <v>20</v>
      </c>
      <c r="C41" s="1">
        <v>10</v>
      </c>
      <c r="D41" s="51" t="s">
        <v>347</v>
      </c>
      <c r="E41" s="3" t="s">
        <v>1032</v>
      </c>
      <c r="F41" s="4" t="s">
        <v>61</v>
      </c>
      <c r="G41" s="8" t="s">
        <v>1078</v>
      </c>
      <c r="H41" s="9">
        <v>2</v>
      </c>
      <c r="I41" s="8" t="s">
        <v>665</v>
      </c>
      <c r="J41" s="8" t="s">
        <v>666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9"/>
    </row>
    <row r="42" spans="1:48" ht="15.75" customHeight="1">
      <c r="A42" s="49">
        <v>37</v>
      </c>
      <c r="B42" s="6">
        <v>20</v>
      </c>
      <c r="C42" s="1">
        <v>20</v>
      </c>
      <c r="D42" s="51" t="s">
        <v>335</v>
      </c>
      <c r="E42" s="3" t="s">
        <v>1032</v>
      </c>
      <c r="F42" s="4" t="s">
        <v>61</v>
      </c>
      <c r="G42" s="8" t="s">
        <v>1079</v>
      </c>
      <c r="H42" s="9">
        <v>5</v>
      </c>
      <c r="I42" s="8" t="s">
        <v>336</v>
      </c>
      <c r="J42" s="8" t="s">
        <v>667</v>
      </c>
      <c r="K42" s="8" t="s">
        <v>668</v>
      </c>
      <c r="L42" s="8" t="s">
        <v>243</v>
      </c>
      <c r="M42" s="8" t="s">
        <v>669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9"/>
    </row>
    <row r="43" spans="1:48" ht="15.75" customHeight="1">
      <c r="A43" s="49">
        <v>38</v>
      </c>
      <c r="B43" s="6">
        <v>20</v>
      </c>
      <c r="C43" s="1">
        <v>30</v>
      </c>
      <c r="D43" s="51" t="s">
        <v>670</v>
      </c>
      <c r="E43" s="3" t="s">
        <v>1032</v>
      </c>
      <c r="F43" s="4" t="s">
        <v>61</v>
      </c>
      <c r="G43" s="8" t="s">
        <v>1080</v>
      </c>
      <c r="H43" s="9">
        <v>1</v>
      </c>
      <c r="I43" s="8" t="s">
        <v>671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9"/>
    </row>
    <row r="44" spans="1:48" ht="15.75" customHeight="1">
      <c r="A44" s="7">
        <v>39</v>
      </c>
      <c r="B44" s="6">
        <v>20</v>
      </c>
      <c r="C44" s="1">
        <v>40</v>
      </c>
      <c r="D44" s="51" t="s">
        <v>672</v>
      </c>
      <c r="E44" s="3" t="s">
        <v>1032</v>
      </c>
      <c r="F44" s="4" t="s">
        <v>61</v>
      </c>
      <c r="G44" s="8" t="s">
        <v>1081</v>
      </c>
      <c r="H44" s="9">
        <v>2</v>
      </c>
      <c r="I44" s="8" t="s">
        <v>673</v>
      </c>
      <c r="J44" s="8" t="s">
        <v>674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9"/>
    </row>
    <row r="45" spans="1:48" ht="15.75" customHeight="1">
      <c r="A45" s="7">
        <v>40</v>
      </c>
      <c r="B45" s="6">
        <v>20</v>
      </c>
      <c r="C45" s="1">
        <v>50</v>
      </c>
      <c r="D45" s="51" t="s">
        <v>145</v>
      </c>
      <c r="E45" s="3" t="s">
        <v>1032</v>
      </c>
      <c r="F45" s="4" t="s">
        <v>61</v>
      </c>
      <c r="G45" s="8" t="s">
        <v>1082</v>
      </c>
      <c r="H45" s="9">
        <v>7</v>
      </c>
      <c r="I45" s="8" t="s">
        <v>146</v>
      </c>
      <c r="J45" s="8" t="s">
        <v>129</v>
      </c>
      <c r="K45" s="8" t="s">
        <v>675</v>
      </c>
      <c r="L45" s="8" t="s">
        <v>665</v>
      </c>
      <c r="M45" s="8" t="s">
        <v>676</v>
      </c>
      <c r="N45" s="8" t="s">
        <v>147</v>
      </c>
      <c r="O45" s="8" t="s">
        <v>666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9"/>
    </row>
    <row r="46" spans="1:48" ht="15.75" customHeight="1">
      <c r="A46" s="7">
        <v>41</v>
      </c>
      <c r="B46" s="6">
        <v>21</v>
      </c>
      <c r="C46" s="1">
        <v>0</v>
      </c>
      <c r="D46" s="51" t="s">
        <v>677</v>
      </c>
      <c r="E46" s="3" t="s">
        <v>1032</v>
      </c>
      <c r="F46" s="4" t="s">
        <v>61</v>
      </c>
      <c r="G46" s="8" t="s">
        <v>1083</v>
      </c>
      <c r="H46" s="9">
        <v>11</v>
      </c>
      <c r="I46" s="8" t="s">
        <v>334</v>
      </c>
      <c r="J46" s="8" t="s">
        <v>678</v>
      </c>
      <c r="K46" s="8" t="s">
        <v>158</v>
      </c>
      <c r="L46" s="8" t="s">
        <v>679</v>
      </c>
      <c r="M46" s="8" t="s">
        <v>333</v>
      </c>
      <c r="N46" s="8" t="s">
        <v>159</v>
      </c>
      <c r="O46" s="8" t="s">
        <v>331</v>
      </c>
      <c r="P46" s="8" t="s">
        <v>680</v>
      </c>
      <c r="Q46" s="8" t="s">
        <v>681</v>
      </c>
      <c r="R46" s="8" t="s">
        <v>682</v>
      </c>
      <c r="S46" s="8" t="s">
        <v>683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9"/>
    </row>
    <row r="47" spans="1:48" ht="15.75" customHeight="1">
      <c r="A47" s="52"/>
      <c r="B47" s="53"/>
      <c r="C47" s="54"/>
      <c r="D47" s="55"/>
      <c r="E47" s="56"/>
      <c r="F47" s="57"/>
      <c r="G47" s="8" t="e">
        <v>#N/A</v>
      </c>
      <c r="H47" s="9" t="e">
        <v>#N/A</v>
      </c>
      <c r="I47" s="8" t="e">
        <v>#N/A</v>
      </c>
      <c r="J47" s="8" t="e">
        <v>#N/A</v>
      </c>
      <c r="K47" s="8" t="e">
        <v>#N/A</v>
      </c>
      <c r="L47" s="8" t="e">
        <v>#N/A</v>
      </c>
      <c r="M47" s="8" t="e">
        <v>#N/A</v>
      </c>
      <c r="N47" s="8" t="e">
        <v>#N/A</v>
      </c>
      <c r="O47" s="8" t="e">
        <v>#N/A</v>
      </c>
      <c r="P47" s="8" t="e">
        <v>#N/A</v>
      </c>
      <c r="Q47" s="8" t="e">
        <v>#N/A</v>
      </c>
      <c r="R47" s="8" t="e">
        <v>#N/A</v>
      </c>
      <c r="S47" s="8" t="e">
        <v>#N/A</v>
      </c>
      <c r="T47" s="8" t="e">
        <v>#N/A</v>
      </c>
      <c r="U47" s="8" t="e">
        <v>#N/A</v>
      </c>
      <c r="V47" s="8" t="e">
        <v>#N/A</v>
      </c>
      <c r="W47" s="8" t="e">
        <v>#N/A</v>
      </c>
      <c r="X47" s="8" t="e">
        <v>#N/A</v>
      </c>
      <c r="Y47" s="8" t="e">
        <v>#N/A</v>
      </c>
      <c r="Z47" s="8" t="e">
        <v>#N/A</v>
      </c>
      <c r="AA47" s="8" t="e">
        <v>#N/A</v>
      </c>
      <c r="AB47" s="8" t="e">
        <v>#N/A</v>
      </c>
      <c r="AC47" s="8" t="e">
        <v>#N/A</v>
      </c>
      <c r="AD47" s="8" t="e">
        <v>#N/A</v>
      </c>
      <c r="AE47" s="8" t="e">
        <v>#N/A</v>
      </c>
      <c r="AF47" s="8" t="e">
        <v>#N/A</v>
      </c>
      <c r="AG47" s="8" t="e">
        <v>#N/A</v>
      </c>
      <c r="AH47" s="8" t="e">
        <v>#N/A</v>
      </c>
      <c r="AI47" s="8" t="e">
        <v>#N/A</v>
      </c>
      <c r="AJ47" s="8" t="e">
        <v>#N/A</v>
      </c>
      <c r="AK47" s="8" t="e">
        <v>#N/A</v>
      </c>
      <c r="AL47" s="8" t="e">
        <v>#N/A</v>
      </c>
      <c r="AM47" s="8" t="e">
        <v>#N/A</v>
      </c>
      <c r="AN47" s="8" t="e">
        <v>#N/A</v>
      </c>
      <c r="AO47" s="8" t="e">
        <v>#N/A</v>
      </c>
      <c r="AP47" s="8" t="e">
        <v>#N/A</v>
      </c>
      <c r="AQ47" s="8" t="e">
        <v>#N/A</v>
      </c>
      <c r="AR47" s="8" t="e">
        <v>#N/A</v>
      </c>
      <c r="AS47" s="8" t="e">
        <v>#N/A</v>
      </c>
      <c r="AT47" s="8" t="e">
        <v>#N/A</v>
      </c>
      <c r="AU47" s="8" t="e">
        <v>#N/A</v>
      </c>
      <c r="AV47" s="9"/>
    </row>
    <row r="48" spans="1:48" ht="15.75" customHeight="1">
      <c r="A48" s="52">
        <v>42</v>
      </c>
      <c r="B48" s="53">
        <v>10</v>
      </c>
      <c r="C48" s="54">
        <v>10</v>
      </c>
      <c r="D48" s="55" t="s">
        <v>370</v>
      </c>
      <c r="E48" s="56" t="s">
        <v>1033</v>
      </c>
      <c r="F48" s="57" t="s">
        <v>61</v>
      </c>
      <c r="G48" s="8" t="s">
        <v>1084</v>
      </c>
      <c r="H48" s="9">
        <v>2</v>
      </c>
      <c r="I48" s="8" t="s">
        <v>371</v>
      </c>
      <c r="J48" s="8" t="s">
        <v>372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9"/>
    </row>
    <row r="49" spans="1:48" ht="15.75" customHeight="1">
      <c r="A49" s="52">
        <v>43</v>
      </c>
      <c r="B49" s="53">
        <v>10</v>
      </c>
      <c r="C49" s="54">
        <v>20</v>
      </c>
      <c r="D49" s="55" t="s">
        <v>376</v>
      </c>
      <c r="E49" s="56" t="s">
        <v>1033</v>
      </c>
      <c r="F49" s="57" t="s">
        <v>61</v>
      </c>
      <c r="G49" s="8" t="s">
        <v>1085</v>
      </c>
      <c r="H49" s="9">
        <v>5</v>
      </c>
      <c r="I49" s="8" t="s">
        <v>207</v>
      </c>
      <c r="J49" s="8" t="s">
        <v>377</v>
      </c>
      <c r="K49" s="8" t="s">
        <v>378</v>
      </c>
      <c r="L49" s="8" t="s">
        <v>379</v>
      </c>
      <c r="M49" s="8" t="s">
        <v>685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9"/>
    </row>
    <row r="50" spans="1:48" ht="15.75" customHeight="1">
      <c r="A50" s="52">
        <v>44</v>
      </c>
      <c r="B50" s="53">
        <v>10</v>
      </c>
      <c r="C50" s="54">
        <v>30</v>
      </c>
      <c r="D50" s="55" t="s">
        <v>355</v>
      </c>
      <c r="E50" s="56" t="s">
        <v>1033</v>
      </c>
      <c r="F50" s="57" t="s">
        <v>61</v>
      </c>
      <c r="G50" s="8" t="s">
        <v>1086</v>
      </c>
      <c r="H50" s="9">
        <v>8</v>
      </c>
      <c r="I50" s="8" t="s">
        <v>356</v>
      </c>
      <c r="J50" s="8" t="s">
        <v>357</v>
      </c>
      <c r="K50" s="8" t="s">
        <v>358</v>
      </c>
      <c r="L50" s="8" t="s">
        <v>686</v>
      </c>
      <c r="M50" s="8" t="s">
        <v>687</v>
      </c>
      <c r="N50" s="8" t="s">
        <v>359</v>
      </c>
      <c r="O50" s="8" t="s">
        <v>360</v>
      </c>
      <c r="P50" s="8" t="s">
        <v>361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9"/>
    </row>
    <row r="51" spans="1:48" ht="15.75" customHeight="1">
      <c r="A51" s="52">
        <v>45</v>
      </c>
      <c r="B51" s="53">
        <v>10</v>
      </c>
      <c r="C51" s="54">
        <v>40</v>
      </c>
      <c r="D51" s="55" t="s">
        <v>386</v>
      </c>
      <c r="E51" s="56" t="s">
        <v>1033</v>
      </c>
      <c r="F51" s="57" t="s">
        <v>61</v>
      </c>
      <c r="G51" s="8" t="s">
        <v>1087</v>
      </c>
      <c r="H51" s="9">
        <v>4</v>
      </c>
      <c r="I51" s="8" t="s">
        <v>387</v>
      </c>
      <c r="J51" s="8" t="s">
        <v>1088</v>
      </c>
      <c r="K51" s="8" t="s">
        <v>388</v>
      </c>
      <c r="L51" s="8" t="s">
        <v>1089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9"/>
    </row>
    <row r="52" spans="1:48" ht="15.75" customHeight="1">
      <c r="A52" s="52">
        <v>46</v>
      </c>
      <c r="B52" s="53">
        <v>10</v>
      </c>
      <c r="C52" s="54">
        <v>50</v>
      </c>
      <c r="D52" s="55" t="s">
        <v>239</v>
      </c>
      <c r="E52" s="56" t="s">
        <v>1033</v>
      </c>
      <c r="F52" s="57" t="s">
        <v>61</v>
      </c>
      <c r="G52" s="8" t="s">
        <v>239</v>
      </c>
      <c r="H52" s="9">
        <v>8</v>
      </c>
      <c r="I52" s="8" t="s">
        <v>240</v>
      </c>
      <c r="J52" s="8" t="s">
        <v>241</v>
      </c>
      <c r="K52" s="8" t="s">
        <v>242</v>
      </c>
      <c r="L52" s="8" t="s">
        <v>243</v>
      </c>
      <c r="M52" s="8" t="s">
        <v>244</v>
      </c>
      <c r="N52" s="8" t="s">
        <v>245</v>
      </c>
      <c r="O52" s="8" t="s">
        <v>246</v>
      </c>
      <c r="P52" s="8" t="s">
        <v>247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9"/>
    </row>
    <row r="53" spans="1:48" ht="15.75" customHeight="1">
      <c r="A53" s="52">
        <v>47</v>
      </c>
      <c r="B53" s="53">
        <v>11</v>
      </c>
      <c r="C53" s="54">
        <v>0</v>
      </c>
      <c r="D53" s="55" t="s">
        <v>230</v>
      </c>
      <c r="E53" s="56" t="s">
        <v>1033</v>
      </c>
      <c r="F53" s="57" t="s">
        <v>61</v>
      </c>
      <c r="G53" s="8" t="s">
        <v>1090</v>
      </c>
      <c r="H53" s="9">
        <v>8</v>
      </c>
      <c r="I53" s="8" t="s">
        <v>231</v>
      </c>
      <c r="J53" s="8" t="s">
        <v>232</v>
      </c>
      <c r="K53" s="8" t="s">
        <v>233</v>
      </c>
      <c r="L53" s="8" t="s">
        <v>234</v>
      </c>
      <c r="M53" s="8" t="s">
        <v>235</v>
      </c>
      <c r="N53" s="8" t="s">
        <v>236</v>
      </c>
      <c r="O53" s="8" t="s">
        <v>237</v>
      </c>
      <c r="P53" s="8" t="s">
        <v>238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9"/>
    </row>
    <row r="54" spans="1:48" ht="15.75" customHeight="1">
      <c r="A54" s="52">
        <v>48</v>
      </c>
      <c r="B54" s="53">
        <v>11</v>
      </c>
      <c r="C54" s="54">
        <v>10</v>
      </c>
      <c r="D54" s="55" t="s">
        <v>280</v>
      </c>
      <c r="E54" s="56" t="s">
        <v>1033</v>
      </c>
      <c r="F54" s="57" t="s">
        <v>61</v>
      </c>
      <c r="G54" s="8" t="s">
        <v>1091</v>
      </c>
      <c r="H54" s="9">
        <v>10</v>
      </c>
      <c r="I54" s="8" t="s">
        <v>688</v>
      </c>
      <c r="J54" s="8" t="s">
        <v>689</v>
      </c>
      <c r="K54" s="8" t="s">
        <v>690</v>
      </c>
      <c r="L54" s="8" t="s">
        <v>691</v>
      </c>
      <c r="M54" s="8" t="s">
        <v>692</v>
      </c>
      <c r="N54" s="8" t="s">
        <v>693</v>
      </c>
      <c r="O54" s="8" t="s">
        <v>694</v>
      </c>
      <c r="P54" s="8" t="s">
        <v>695</v>
      </c>
      <c r="Q54" s="8" t="s">
        <v>282</v>
      </c>
      <c r="R54" s="8" t="s">
        <v>195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9"/>
    </row>
    <row r="55" spans="1:48" ht="15.75" customHeight="1">
      <c r="A55" s="52">
        <v>49</v>
      </c>
      <c r="B55" s="53">
        <v>11</v>
      </c>
      <c r="C55" s="54">
        <v>20</v>
      </c>
      <c r="D55" s="55" t="s">
        <v>696</v>
      </c>
      <c r="E55" s="56" t="s">
        <v>1033</v>
      </c>
      <c r="F55" s="57" t="s">
        <v>61</v>
      </c>
      <c r="G55" s="8" t="s">
        <v>1092</v>
      </c>
      <c r="H55" s="9">
        <v>15</v>
      </c>
      <c r="I55" s="8" t="s">
        <v>269</v>
      </c>
      <c r="J55" s="8" t="s">
        <v>203</v>
      </c>
      <c r="K55" s="8" t="s">
        <v>263</v>
      </c>
      <c r="L55" s="8" t="s">
        <v>262</v>
      </c>
      <c r="M55" s="8" t="s">
        <v>697</v>
      </c>
      <c r="N55" s="8" t="s">
        <v>698</v>
      </c>
      <c r="O55" s="8" t="s">
        <v>103</v>
      </c>
      <c r="P55" s="8" t="s">
        <v>699</v>
      </c>
      <c r="Q55" s="8" t="s">
        <v>700</v>
      </c>
      <c r="R55" s="8" t="s">
        <v>701</v>
      </c>
      <c r="S55" s="8" t="s">
        <v>702</v>
      </c>
      <c r="T55" s="8" t="s">
        <v>204</v>
      </c>
      <c r="U55" s="8" t="s">
        <v>703</v>
      </c>
      <c r="V55" s="8" t="s">
        <v>704</v>
      </c>
      <c r="W55" s="8" t="s">
        <v>705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9"/>
    </row>
    <row r="56" spans="1:48" ht="15.75" customHeight="1">
      <c r="A56" s="52">
        <v>50</v>
      </c>
      <c r="B56" s="53">
        <v>11</v>
      </c>
      <c r="C56" s="54">
        <v>30</v>
      </c>
      <c r="D56" s="55" t="s">
        <v>324</v>
      </c>
      <c r="E56" s="56" t="s">
        <v>1033</v>
      </c>
      <c r="F56" s="57" t="s">
        <v>61</v>
      </c>
      <c r="G56" s="8" t="s">
        <v>1093</v>
      </c>
      <c r="H56" s="9">
        <v>16</v>
      </c>
      <c r="I56" s="8" t="s">
        <v>706</v>
      </c>
      <c r="J56" s="8" t="s">
        <v>326</v>
      </c>
      <c r="K56" s="8" t="s">
        <v>707</v>
      </c>
      <c r="L56" s="8" t="s">
        <v>332</v>
      </c>
      <c r="M56" s="8" t="s">
        <v>325</v>
      </c>
      <c r="N56" s="8" t="s">
        <v>708</v>
      </c>
      <c r="O56" s="8" t="s">
        <v>709</v>
      </c>
      <c r="P56" s="8" t="s">
        <v>710</v>
      </c>
      <c r="Q56" s="8" t="s">
        <v>711</v>
      </c>
      <c r="R56" s="8" t="s">
        <v>712</v>
      </c>
      <c r="S56" s="8" t="s">
        <v>713</v>
      </c>
      <c r="T56" s="8" t="s">
        <v>714</v>
      </c>
      <c r="U56" s="8" t="s">
        <v>715</v>
      </c>
      <c r="V56" s="8" t="s">
        <v>716</v>
      </c>
      <c r="W56" s="8" t="s">
        <v>717</v>
      </c>
      <c r="X56" s="8" t="s">
        <v>718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9"/>
    </row>
    <row r="57" spans="1:48" ht="15.75" customHeight="1">
      <c r="A57" s="52">
        <v>51</v>
      </c>
      <c r="B57" s="53">
        <v>11</v>
      </c>
      <c r="C57" s="58">
        <v>40</v>
      </c>
      <c r="D57" s="55" t="s">
        <v>248</v>
      </c>
      <c r="E57" s="56" t="s">
        <v>1033</v>
      </c>
      <c r="F57" s="57" t="s">
        <v>61</v>
      </c>
      <c r="G57" s="8" t="s">
        <v>248</v>
      </c>
      <c r="H57" s="9">
        <v>6</v>
      </c>
      <c r="I57" s="8" t="s">
        <v>719</v>
      </c>
      <c r="J57" s="8" t="s">
        <v>720</v>
      </c>
      <c r="K57" s="8" t="s">
        <v>249</v>
      </c>
      <c r="L57" s="8" t="s">
        <v>250</v>
      </c>
      <c r="M57" s="8" t="s">
        <v>252</v>
      </c>
      <c r="N57" s="8" t="s">
        <v>251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9"/>
    </row>
    <row r="58" spans="1:48" ht="15.75" customHeight="1">
      <c r="A58" s="52">
        <v>52</v>
      </c>
      <c r="B58" s="53">
        <v>11</v>
      </c>
      <c r="C58" s="54">
        <v>50</v>
      </c>
      <c r="D58" s="55" t="s">
        <v>445</v>
      </c>
      <c r="E58" s="56" t="s">
        <v>1033</v>
      </c>
      <c r="F58" s="57" t="s">
        <v>61</v>
      </c>
      <c r="G58" s="8" t="s">
        <v>445</v>
      </c>
      <c r="H58" s="9">
        <v>10</v>
      </c>
      <c r="I58" s="8" t="s">
        <v>721</v>
      </c>
      <c r="J58" s="8" t="s">
        <v>446</v>
      </c>
      <c r="K58" s="8" t="s">
        <v>722</v>
      </c>
      <c r="L58" s="8" t="s">
        <v>723</v>
      </c>
      <c r="M58" s="8" t="s">
        <v>724</v>
      </c>
      <c r="N58" s="8" t="s">
        <v>725</v>
      </c>
      <c r="O58" s="8" t="s">
        <v>447</v>
      </c>
      <c r="P58" s="8" t="s">
        <v>726</v>
      </c>
      <c r="Q58" s="8" t="s">
        <v>727</v>
      </c>
      <c r="R58" s="8" t="s">
        <v>444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9"/>
    </row>
    <row r="59" spans="1:48" ht="15.75" customHeight="1">
      <c r="A59" s="52">
        <v>53</v>
      </c>
      <c r="B59" s="53">
        <v>12</v>
      </c>
      <c r="C59" s="58">
        <v>0</v>
      </c>
      <c r="D59" s="55" t="s">
        <v>728</v>
      </c>
      <c r="E59" s="56" t="s">
        <v>1033</v>
      </c>
      <c r="F59" s="57" t="s">
        <v>61</v>
      </c>
      <c r="G59" s="8" t="s">
        <v>1094</v>
      </c>
      <c r="H59" s="9">
        <v>6</v>
      </c>
      <c r="I59" s="8" t="s">
        <v>729</v>
      </c>
      <c r="J59" s="8" t="s">
        <v>730</v>
      </c>
      <c r="K59" s="8" t="s">
        <v>731</v>
      </c>
      <c r="L59" s="8" t="s">
        <v>732</v>
      </c>
      <c r="M59" s="8" t="s">
        <v>733</v>
      </c>
      <c r="N59" s="8" t="s">
        <v>734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9"/>
    </row>
    <row r="60" spans="1:48" ht="15.75" customHeight="1">
      <c r="A60" s="52">
        <v>54</v>
      </c>
      <c r="B60" s="53">
        <v>12</v>
      </c>
      <c r="C60" s="54">
        <v>10</v>
      </c>
      <c r="D60" s="55" t="s">
        <v>205</v>
      </c>
      <c r="E60" s="56" t="s">
        <v>1033</v>
      </c>
      <c r="F60" s="57" t="s">
        <v>61</v>
      </c>
      <c r="G60" s="8" t="s">
        <v>1095</v>
      </c>
      <c r="H60" s="9">
        <v>20</v>
      </c>
      <c r="I60" s="8" t="s">
        <v>735</v>
      </c>
      <c r="J60" s="8" t="s">
        <v>210</v>
      </c>
      <c r="K60" s="8" t="s">
        <v>736</v>
      </c>
      <c r="L60" s="8" t="s">
        <v>209</v>
      </c>
      <c r="M60" s="8" t="s">
        <v>737</v>
      </c>
      <c r="N60" s="8" t="s">
        <v>738</v>
      </c>
      <c r="O60" s="8" t="s">
        <v>208</v>
      </c>
      <c r="P60" s="8" t="s">
        <v>739</v>
      </c>
      <c r="Q60" s="8" t="s">
        <v>740</v>
      </c>
      <c r="R60" s="8" t="s">
        <v>741</v>
      </c>
      <c r="S60" s="8" t="s">
        <v>742</v>
      </c>
      <c r="T60" s="8" t="s">
        <v>743</v>
      </c>
      <c r="U60" s="8" t="s">
        <v>744</v>
      </c>
      <c r="V60" s="8" t="s">
        <v>745</v>
      </c>
      <c r="W60" s="8" t="s">
        <v>746</v>
      </c>
      <c r="X60" s="8" t="s">
        <v>747</v>
      </c>
      <c r="Y60" s="8" t="s">
        <v>748</v>
      </c>
      <c r="Z60" s="8" t="s">
        <v>749</v>
      </c>
      <c r="AA60" s="8" t="s">
        <v>750</v>
      </c>
      <c r="AB60" s="8" t="s">
        <v>751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9"/>
    </row>
    <row r="61" spans="1:48" ht="15.75" customHeight="1">
      <c r="A61" s="52">
        <v>55</v>
      </c>
      <c r="B61" s="53">
        <v>12</v>
      </c>
      <c r="C61" s="54">
        <v>20</v>
      </c>
      <c r="D61" s="55" t="s">
        <v>380</v>
      </c>
      <c r="E61" s="56" t="s">
        <v>1033</v>
      </c>
      <c r="F61" s="57" t="s">
        <v>61</v>
      </c>
      <c r="G61" s="8" t="s">
        <v>380</v>
      </c>
      <c r="H61" s="9">
        <v>3</v>
      </c>
      <c r="I61" s="8" t="s">
        <v>381</v>
      </c>
      <c r="J61" s="8" t="s">
        <v>382</v>
      </c>
      <c r="K61" s="8" t="s">
        <v>752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9"/>
    </row>
    <row r="62" spans="1:48" ht="15.75" customHeight="1">
      <c r="A62" s="52">
        <v>56</v>
      </c>
      <c r="B62" s="59">
        <v>12</v>
      </c>
      <c r="C62" s="54">
        <v>30</v>
      </c>
      <c r="D62" s="55" t="s">
        <v>443</v>
      </c>
      <c r="E62" s="56" t="s">
        <v>1033</v>
      </c>
      <c r="F62" s="57" t="s">
        <v>61</v>
      </c>
      <c r="G62" s="8" t="s">
        <v>1096</v>
      </c>
      <c r="H62" s="9">
        <v>8</v>
      </c>
      <c r="I62" s="8" t="s">
        <v>444</v>
      </c>
      <c r="J62" s="8" t="s">
        <v>722</v>
      </c>
      <c r="K62" s="8" t="s">
        <v>753</v>
      </c>
      <c r="L62" s="8" t="s">
        <v>754</v>
      </c>
      <c r="M62" s="8" t="s">
        <v>755</v>
      </c>
      <c r="N62" s="8" t="s">
        <v>756</v>
      </c>
      <c r="O62" s="8" t="s">
        <v>757</v>
      </c>
      <c r="P62" s="8" t="s">
        <v>758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8">
        <v>0</v>
      </c>
      <c r="AN62" s="8">
        <v>0</v>
      </c>
      <c r="AO62" s="8">
        <v>0</v>
      </c>
      <c r="AP62" s="8">
        <v>0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  <c r="AV62" s="9"/>
    </row>
    <row r="63" spans="1:48" ht="15.75" customHeight="1">
      <c r="A63" s="52">
        <v>57</v>
      </c>
      <c r="B63" s="59">
        <v>12</v>
      </c>
      <c r="C63" s="54">
        <v>40</v>
      </c>
      <c r="D63" s="55" t="s">
        <v>253</v>
      </c>
      <c r="E63" s="56" t="s">
        <v>1033</v>
      </c>
      <c r="F63" s="57" t="s">
        <v>61</v>
      </c>
      <c r="G63" s="8" t="s">
        <v>253</v>
      </c>
      <c r="H63" s="9">
        <v>5</v>
      </c>
      <c r="I63" s="8" t="s">
        <v>228</v>
      </c>
      <c r="J63" s="8" t="s">
        <v>254</v>
      </c>
      <c r="K63" s="8" t="s">
        <v>255</v>
      </c>
      <c r="L63" s="8" t="s">
        <v>256</v>
      </c>
      <c r="M63" s="8" t="s">
        <v>274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  <c r="AG63" s="8">
        <v>0</v>
      </c>
      <c r="AH63" s="8">
        <v>0</v>
      </c>
      <c r="AI63" s="8">
        <v>0</v>
      </c>
      <c r="AJ63" s="8">
        <v>0</v>
      </c>
      <c r="AK63" s="8">
        <v>0</v>
      </c>
      <c r="AL63" s="8">
        <v>0</v>
      </c>
      <c r="AM63" s="8">
        <v>0</v>
      </c>
      <c r="AN63" s="8">
        <v>0</v>
      </c>
      <c r="AO63" s="8">
        <v>0</v>
      </c>
      <c r="AP63" s="8">
        <v>0</v>
      </c>
      <c r="AQ63" s="8">
        <v>0</v>
      </c>
      <c r="AR63" s="8">
        <v>0</v>
      </c>
      <c r="AS63" s="8">
        <v>0</v>
      </c>
      <c r="AT63" s="8">
        <v>0</v>
      </c>
      <c r="AU63" s="8">
        <v>0</v>
      </c>
      <c r="AV63" s="9"/>
    </row>
    <row r="64" spans="1:48" ht="15.75" customHeight="1">
      <c r="A64" s="52">
        <v>58</v>
      </c>
      <c r="B64" s="59">
        <v>12</v>
      </c>
      <c r="C64" s="54">
        <v>50</v>
      </c>
      <c r="D64" s="55" t="s">
        <v>373</v>
      </c>
      <c r="E64" s="56" t="s">
        <v>1033</v>
      </c>
      <c r="F64" s="57" t="s">
        <v>61</v>
      </c>
      <c r="G64" s="8" t="s">
        <v>373</v>
      </c>
      <c r="H64" s="9">
        <v>4</v>
      </c>
      <c r="I64" s="8" t="s">
        <v>578</v>
      </c>
      <c r="J64" s="8" t="s">
        <v>374</v>
      </c>
      <c r="K64" s="8" t="s">
        <v>375</v>
      </c>
      <c r="L64" s="8" t="s">
        <v>281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9"/>
    </row>
    <row r="65" spans="1:48" ht="15.75" customHeight="1">
      <c r="A65" s="52">
        <v>59</v>
      </c>
      <c r="B65" s="59">
        <v>13</v>
      </c>
      <c r="C65" s="54">
        <v>0</v>
      </c>
      <c r="D65" s="55" t="s">
        <v>346</v>
      </c>
      <c r="E65" s="56" t="s">
        <v>1033</v>
      </c>
      <c r="F65" s="57" t="s">
        <v>61</v>
      </c>
      <c r="G65" s="8" t="s">
        <v>1097</v>
      </c>
      <c r="H65" s="9">
        <v>3</v>
      </c>
      <c r="I65" s="8" t="s">
        <v>759</v>
      </c>
      <c r="J65" s="8" t="s">
        <v>760</v>
      </c>
      <c r="K65" s="8" t="s">
        <v>761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9"/>
    </row>
    <row r="66" spans="1:48" ht="15.75" customHeight="1">
      <c r="A66" s="52">
        <v>60</v>
      </c>
      <c r="B66" s="59">
        <v>13</v>
      </c>
      <c r="C66" s="54">
        <v>10</v>
      </c>
      <c r="D66" s="55" t="s">
        <v>337</v>
      </c>
      <c r="E66" s="56" t="s">
        <v>1033</v>
      </c>
      <c r="F66" s="57" t="s">
        <v>61</v>
      </c>
      <c r="G66" s="8" t="s">
        <v>337</v>
      </c>
      <c r="H66" s="9">
        <v>4</v>
      </c>
      <c r="I66" s="8" t="s">
        <v>170</v>
      </c>
      <c r="J66" s="8" t="s">
        <v>171</v>
      </c>
      <c r="K66" s="8" t="s">
        <v>339</v>
      </c>
      <c r="L66" s="8" t="s">
        <v>338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8">
        <v>0</v>
      </c>
      <c r="AN66" s="8">
        <v>0</v>
      </c>
      <c r="AO66" s="8">
        <v>0</v>
      </c>
      <c r="AP66" s="8">
        <v>0</v>
      </c>
      <c r="AQ66" s="8">
        <v>0</v>
      </c>
      <c r="AR66" s="8">
        <v>0</v>
      </c>
      <c r="AS66" s="8">
        <v>0</v>
      </c>
      <c r="AT66" s="8">
        <v>0</v>
      </c>
      <c r="AU66" s="8">
        <v>0</v>
      </c>
      <c r="AV66" s="9"/>
    </row>
    <row r="67" spans="1:48" ht="15.75" customHeight="1">
      <c r="A67" s="52">
        <v>61</v>
      </c>
      <c r="B67" s="59">
        <v>13</v>
      </c>
      <c r="C67" s="54">
        <v>20</v>
      </c>
      <c r="D67" s="55" t="s">
        <v>762</v>
      </c>
      <c r="E67" s="56" t="s">
        <v>1033</v>
      </c>
      <c r="F67" s="57" t="s">
        <v>61</v>
      </c>
      <c r="G67" s="8" t="s">
        <v>1098</v>
      </c>
      <c r="H67" s="9">
        <v>4</v>
      </c>
      <c r="I67" s="8" t="s">
        <v>383</v>
      </c>
      <c r="J67" s="8" t="s">
        <v>763</v>
      </c>
      <c r="K67" s="8" t="s">
        <v>384</v>
      </c>
      <c r="L67" s="8" t="s">
        <v>385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0</v>
      </c>
      <c r="AS67" s="8">
        <v>0</v>
      </c>
      <c r="AT67" s="8">
        <v>0</v>
      </c>
      <c r="AU67" s="8">
        <v>0</v>
      </c>
      <c r="AV67" s="9"/>
    </row>
    <row r="68" spans="1:48" ht="15.75" customHeight="1">
      <c r="A68" s="52">
        <v>62</v>
      </c>
      <c r="B68" s="59">
        <v>13</v>
      </c>
      <c r="C68" s="54">
        <v>30</v>
      </c>
      <c r="D68" s="55" t="s">
        <v>340</v>
      </c>
      <c r="E68" s="56" t="s">
        <v>1033</v>
      </c>
      <c r="F68" s="57" t="s">
        <v>61</v>
      </c>
      <c r="G68" s="8" t="s">
        <v>1099</v>
      </c>
      <c r="H68" s="9">
        <v>3</v>
      </c>
      <c r="I68" s="8" t="s">
        <v>341</v>
      </c>
      <c r="J68" s="8" t="s">
        <v>764</v>
      </c>
      <c r="K68" s="8" t="s">
        <v>342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8">
        <v>0</v>
      </c>
      <c r="AO68" s="8">
        <v>0</v>
      </c>
      <c r="AP68" s="8">
        <v>0</v>
      </c>
      <c r="AQ68" s="8">
        <v>0</v>
      </c>
      <c r="AR68" s="8">
        <v>0</v>
      </c>
      <c r="AS68" s="8">
        <v>0</v>
      </c>
      <c r="AT68" s="8">
        <v>0</v>
      </c>
      <c r="AU68" s="8">
        <v>0</v>
      </c>
      <c r="AV68" s="9"/>
    </row>
    <row r="69" spans="1:48" ht="15.75" customHeight="1">
      <c r="A69" s="52">
        <v>63</v>
      </c>
      <c r="B69" s="59">
        <v>13</v>
      </c>
      <c r="C69" s="54">
        <v>40</v>
      </c>
      <c r="D69" s="55" t="s">
        <v>348</v>
      </c>
      <c r="E69" s="56" t="s">
        <v>1033</v>
      </c>
      <c r="F69" s="57" t="s">
        <v>61</v>
      </c>
      <c r="G69" s="8" t="s">
        <v>1100</v>
      </c>
      <c r="H69" s="9">
        <v>1</v>
      </c>
      <c r="I69" s="8" t="s">
        <v>765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0</v>
      </c>
      <c r="AT69" s="8">
        <v>0</v>
      </c>
      <c r="AU69" s="8">
        <v>0</v>
      </c>
      <c r="AV69" s="9"/>
    </row>
    <row r="70" spans="1:48" ht="15.75" customHeight="1">
      <c r="A70" s="52">
        <v>64</v>
      </c>
      <c r="B70" s="59">
        <v>13</v>
      </c>
      <c r="C70" s="54">
        <v>50</v>
      </c>
      <c r="D70" s="55" t="s">
        <v>276</v>
      </c>
      <c r="E70" s="56" t="s">
        <v>1033</v>
      </c>
      <c r="F70" s="57" t="s">
        <v>61</v>
      </c>
      <c r="G70" s="8" t="s">
        <v>276</v>
      </c>
      <c r="H70" s="9">
        <v>7</v>
      </c>
      <c r="I70" s="8" t="s">
        <v>270</v>
      </c>
      <c r="J70" s="8" t="s">
        <v>277</v>
      </c>
      <c r="K70" s="8" t="s">
        <v>278</v>
      </c>
      <c r="L70" s="8" t="s">
        <v>279</v>
      </c>
      <c r="M70" s="8" t="s">
        <v>766</v>
      </c>
      <c r="N70" s="8" t="s">
        <v>767</v>
      </c>
      <c r="O70" s="8" t="s">
        <v>768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0</v>
      </c>
      <c r="AU70" s="8">
        <v>0</v>
      </c>
      <c r="AV70" s="9"/>
    </row>
    <row r="71" spans="1:48" ht="15.75" customHeight="1">
      <c r="A71" s="52">
        <v>65</v>
      </c>
      <c r="B71" s="59">
        <v>14</v>
      </c>
      <c r="C71" s="54">
        <v>0</v>
      </c>
      <c r="D71" s="55" t="s">
        <v>328</v>
      </c>
      <c r="E71" s="56" t="s">
        <v>1033</v>
      </c>
      <c r="F71" s="57" t="s">
        <v>61</v>
      </c>
      <c r="G71" s="8" t="s">
        <v>1101</v>
      </c>
      <c r="H71" s="9">
        <v>3</v>
      </c>
      <c r="I71" s="8" t="s">
        <v>221</v>
      </c>
      <c r="J71" s="8" t="s">
        <v>329</v>
      </c>
      <c r="K71" s="8" t="s">
        <v>330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9"/>
    </row>
    <row r="72" spans="1:48" ht="15.75" customHeight="1">
      <c r="A72" s="52">
        <v>66</v>
      </c>
      <c r="B72" s="59">
        <v>14</v>
      </c>
      <c r="C72" s="54">
        <v>10</v>
      </c>
      <c r="D72" s="55" t="s">
        <v>769</v>
      </c>
      <c r="E72" s="56" t="s">
        <v>1033</v>
      </c>
      <c r="F72" s="57" t="s">
        <v>61</v>
      </c>
      <c r="G72" s="8" t="s">
        <v>1102</v>
      </c>
      <c r="H72" s="9">
        <v>3</v>
      </c>
      <c r="I72" s="8" t="s">
        <v>770</v>
      </c>
      <c r="J72" s="8" t="s">
        <v>771</v>
      </c>
      <c r="K72" s="8" t="s">
        <v>772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9"/>
    </row>
    <row r="73" spans="1:48" ht="15.75" customHeight="1">
      <c r="A73" s="52">
        <v>67</v>
      </c>
      <c r="B73" s="59">
        <v>14</v>
      </c>
      <c r="C73" s="54">
        <v>20</v>
      </c>
      <c r="D73" s="55" t="s">
        <v>773</v>
      </c>
      <c r="E73" s="56" t="s">
        <v>1033</v>
      </c>
      <c r="F73" s="57" t="s">
        <v>61</v>
      </c>
      <c r="G73" s="8" t="s">
        <v>773</v>
      </c>
      <c r="H73" s="9">
        <v>5</v>
      </c>
      <c r="I73" s="8" t="s">
        <v>774</v>
      </c>
      <c r="J73" s="8" t="s">
        <v>775</v>
      </c>
      <c r="K73" s="8" t="s">
        <v>294</v>
      </c>
      <c r="L73" s="8" t="s">
        <v>776</v>
      </c>
      <c r="M73" s="8" t="s">
        <v>293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9"/>
    </row>
    <row r="74" spans="1:48" ht="15.75" customHeight="1">
      <c r="A74" s="52">
        <v>68</v>
      </c>
      <c r="B74" s="59">
        <v>14</v>
      </c>
      <c r="C74" s="54">
        <v>30</v>
      </c>
      <c r="D74" s="55" t="s">
        <v>257</v>
      </c>
      <c r="E74" s="56" t="s">
        <v>1033</v>
      </c>
      <c r="F74" s="57" t="s">
        <v>61</v>
      </c>
      <c r="G74" s="8" t="s">
        <v>1103</v>
      </c>
      <c r="H74" s="9">
        <v>25</v>
      </c>
      <c r="I74" s="8" t="s">
        <v>258</v>
      </c>
      <c r="J74" s="8" t="s">
        <v>259</v>
      </c>
      <c r="K74" s="8" t="s">
        <v>777</v>
      </c>
      <c r="L74" s="8" t="s">
        <v>778</v>
      </c>
      <c r="M74" s="8" t="s">
        <v>779</v>
      </c>
      <c r="N74" s="8" t="s">
        <v>138</v>
      </c>
      <c r="O74" s="8" t="s">
        <v>780</v>
      </c>
      <c r="P74" s="8" t="s">
        <v>261</v>
      </c>
      <c r="Q74" s="8" t="s">
        <v>204</v>
      </c>
      <c r="R74" s="8" t="s">
        <v>260</v>
      </c>
      <c r="S74" s="8" t="s">
        <v>264</v>
      </c>
      <c r="T74" s="8" t="s">
        <v>265</v>
      </c>
      <c r="U74" s="8" t="s">
        <v>266</v>
      </c>
      <c r="V74" s="8" t="s">
        <v>267</v>
      </c>
      <c r="W74" s="8" t="s">
        <v>268</v>
      </c>
      <c r="X74" s="8" t="s">
        <v>269</v>
      </c>
      <c r="Y74" s="8" t="s">
        <v>263</v>
      </c>
      <c r="Z74" s="8" t="s">
        <v>781</v>
      </c>
      <c r="AA74" s="8" t="s">
        <v>782</v>
      </c>
      <c r="AB74" s="8" t="s">
        <v>262</v>
      </c>
      <c r="AC74" s="8" t="s">
        <v>270</v>
      </c>
      <c r="AD74" s="8" t="s">
        <v>254</v>
      </c>
      <c r="AE74" s="8" t="s">
        <v>271</v>
      </c>
      <c r="AF74" s="8" t="s">
        <v>272</v>
      </c>
      <c r="AG74" s="8" t="s">
        <v>273</v>
      </c>
      <c r="AH74" s="8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9"/>
    </row>
    <row r="75" spans="1:48" ht="15.75" customHeight="1">
      <c r="A75" s="52">
        <v>69</v>
      </c>
      <c r="B75" s="59">
        <v>14</v>
      </c>
      <c r="C75" s="54">
        <v>40</v>
      </c>
      <c r="D75" s="55" t="s">
        <v>783</v>
      </c>
      <c r="E75" s="56" t="s">
        <v>1033</v>
      </c>
      <c r="F75" s="57" t="s">
        <v>61</v>
      </c>
      <c r="G75" s="8" t="s">
        <v>1104</v>
      </c>
      <c r="H75" s="9">
        <v>5</v>
      </c>
      <c r="I75" s="8" t="s">
        <v>290</v>
      </c>
      <c r="J75" s="8" t="s">
        <v>784</v>
      </c>
      <c r="K75" s="8" t="s">
        <v>295</v>
      </c>
      <c r="L75" s="8" t="s">
        <v>785</v>
      </c>
      <c r="M75" s="8" t="s">
        <v>296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9"/>
    </row>
    <row r="76" spans="1:48" ht="15.75" customHeight="1">
      <c r="A76" s="52">
        <v>70</v>
      </c>
      <c r="B76" s="59">
        <v>14</v>
      </c>
      <c r="C76" s="54">
        <v>50</v>
      </c>
      <c r="D76" s="55" t="s">
        <v>362</v>
      </c>
      <c r="E76" s="56" t="s">
        <v>1033</v>
      </c>
      <c r="F76" s="57" t="s">
        <v>61</v>
      </c>
      <c r="G76" s="8">
        <v>0</v>
      </c>
      <c r="H76" s="9">
        <v>8</v>
      </c>
      <c r="I76" s="8" t="s">
        <v>786</v>
      </c>
      <c r="J76" s="8" t="s">
        <v>364</v>
      </c>
      <c r="K76" s="8" t="s">
        <v>365</v>
      </c>
      <c r="L76" s="8" t="s">
        <v>366</v>
      </c>
      <c r="M76" s="8" t="s">
        <v>367</v>
      </c>
      <c r="N76" s="8" t="s">
        <v>368</v>
      </c>
      <c r="O76" s="8" t="s">
        <v>363</v>
      </c>
      <c r="P76" s="8" t="s">
        <v>787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9"/>
    </row>
    <row r="77" spans="1:48" ht="15.75" customHeight="1">
      <c r="A77" s="52">
        <v>71</v>
      </c>
      <c r="B77" s="59">
        <v>15</v>
      </c>
      <c r="C77" s="54">
        <v>0</v>
      </c>
      <c r="D77" s="55" t="s">
        <v>287</v>
      </c>
      <c r="E77" s="56" t="s">
        <v>1033</v>
      </c>
      <c r="F77" s="57" t="s">
        <v>61</v>
      </c>
      <c r="G77" s="8" t="s">
        <v>287</v>
      </c>
      <c r="H77" s="9">
        <v>4</v>
      </c>
      <c r="I77" s="8" t="s">
        <v>288</v>
      </c>
      <c r="J77" s="8" t="s">
        <v>788</v>
      </c>
      <c r="K77" s="8" t="s">
        <v>289</v>
      </c>
      <c r="L77" s="8" t="s">
        <v>789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9"/>
    </row>
    <row r="78" spans="1:48" ht="15.75" customHeight="1">
      <c r="A78" s="52">
        <v>72</v>
      </c>
      <c r="B78" s="59">
        <v>15</v>
      </c>
      <c r="C78" s="54">
        <v>10</v>
      </c>
      <c r="D78" s="55" t="s">
        <v>790</v>
      </c>
      <c r="E78" s="56" t="s">
        <v>1033</v>
      </c>
      <c r="F78" s="57" t="s">
        <v>61</v>
      </c>
      <c r="G78" s="8" t="s">
        <v>1105</v>
      </c>
      <c r="H78" s="9">
        <v>30</v>
      </c>
      <c r="I78" s="8" t="s">
        <v>791</v>
      </c>
      <c r="J78" s="8" t="s">
        <v>735</v>
      </c>
      <c r="K78" s="8" t="s">
        <v>209</v>
      </c>
      <c r="L78" s="8" t="s">
        <v>792</v>
      </c>
      <c r="M78" s="8" t="s">
        <v>736</v>
      </c>
      <c r="N78" s="8" t="s">
        <v>208</v>
      </c>
      <c r="O78" s="8" t="s">
        <v>737</v>
      </c>
      <c r="P78" s="8" t="s">
        <v>793</v>
      </c>
      <c r="Q78" s="8" t="s">
        <v>794</v>
      </c>
      <c r="R78" s="8" t="s">
        <v>795</v>
      </c>
      <c r="S78" s="8" t="s">
        <v>796</v>
      </c>
      <c r="T78" s="8" t="s">
        <v>797</v>
      </c>
      <c r="U78" s="8" t="s">
        <v>798</v>
      </c>
      <c r="V78" s="8" t="s">
        <v>799</v>
      </c>
      <c r="W78" s="8" t="s">
        <v>800</v>
      </c>
      <c r="X78" s="8" t="s">
        <v>801</v>
      </c>
      <c r="Y78" s="8" t="s">
        <v>802</v>
      </c>
      <c r="Z78" s="8" t="s">
        <v>803</v>
      </c>
      <c r="AA78" s="8" t="s">
        <v>804</v>
      </c>
      <c r="AB78" s="8" t="s">
        <v>805</v>
      </c>
      <c r="AC78" s="8" t="s">
        <v>806</v>
      </c>
      <c r="AD78" s="8" t="s">
        <v>807</v>
      </c>
      <c r="AE78" s="8" t="s">
        <v>808</v>
      </c>
      <c r="AF78" s="8" t="s">
        <v>809</v>
      </c>
      <c r="AG78" s="8" t="s">
        <v>223</v>
      </c>
      <c r="AH78" s="8" t="s">
        <v>225</v>
      </c>
      <c r="AI78" s="8" t="s">
        <v>226</v>
      </c>
      <c r="AJ78" s="8" t="s">
        <v>222</v>
      </c>
      <c r="AK78" s="8" t="s">
        <v>224</v>
      </c>
      <c r="AL78" s="8" t="s">
        <v>810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8">
        <v>0</v>
      </c>
      <c r="AS78" s="8">
        <v>0</v>
      </c>
      <c r="AT78" s="8">
        <v>0</v>
      </c>
      <c r="AU78" s="8">
        <v>0</v>
      </c>
      <c r="AV78" s="9"/>
    </row>
    <row r="79" spans="1:48" ht="15.75" customHeight="1">
      <c r="A79" s="52">
        <v>73</v>
      </c>
      <c r="B79" s="59">
        <v>15</v>
      </c>
      <c r="C79" s="54">
        <v>20</v>
      </c>
      <c r="D79" s="55" t="s">
        <v>811</v>
      </c>
      <c r="E79" s="56" t="s">
        <v>1033</v>
      </c>
      <c r="F79" s="57" t="s">
        <v>61</v>
      </c>
      <c r="G79" s="8" t="s">
        <v>1106</v>
      </c>
      <c r="H79" s="9">
        <v>11</v>
      </c>
      <c r="I79" s="8" t="s">
        <v>812</v>
      </c>
      <c r="J79" s="8" t="s">
        <v>813</v>
      </c>
      <c r="K79" s="8" t="s">
        <v>802</v>
      </c>
      <c r="L79" s="8" t="s">
        <v>797</v>
      </c>
      <c r="M79" s="8" t="s">
        <v>814</v>
      </c>
      <c r="N79" s="8" t="s">
        <v>815</v>
      </c>
      <c r="O79" s="8" t="s">
        <v>816</v>
      </c>
      <c r="P79" s="8" t="s">
        <v>817</v>
      </c>
      <c r="Q79" s="8" t="s">
        <v>818</v>
      </c>
      <c r="R79" s="8" t="s">
        <v>819</v>
      </c>
      <c r="S79" s="8" t="s">
        <v>820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9"/>
    </row>
    <row r="80" spans="1:48" ht="15.75" customHeight="1">
      <c r="A80" s="52">
        <v>74</v>
      </c>
      <c r="B80" s="59">
        <v>15</v>
      </c>
      <c r="C80" s="54">
        <v>30</v>
      </c>
      <c r="D80" s="55" t="s">
        <v>821</v>
      </c>
      <c r="E80" s="56" t="s">
        <v>1033</v>
      </c>
      <c r="F80" s="57" t="s">
        <v>61</v>
      </c>
      <c r="G80" s="8" t="s">
        <v>1107</v>
      </c>
      <c r="H80" s="9">
        <v>5</v>
      </c>
      <c r="I80" s="8" t="s">
        <v>822</v>
      </c>
      <c r="J80" s="8" t="s">
        <v>823</v>
      </c>
      <c r="K80" s="8" t="s">
        <v>307</v>
      </c>
      <c r="L80" s="8" t="s">
        <v>305</v>
      </c>
      <c r="M80" s="8" t="s">
        <v>306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  <c r="AG80" s="8">
        <v>0</v>
      </c>
      <c r="AH80" s="8">
        <v>0</v>
      </c>
      <c r="AI80" s="8">
        <v>0</v>
      </c>
      <c r="AJ80" s="8">
        <v>0</v>
      </c>
      <c r="AK80" s="8">
        <v>0</v>
      </c>
      <c r="AL80" s="8">
        <v>0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0</v>
      </c>
      <c r="AU80" s="8">
        <v>0</v>
      </c>
      <c r="AV80" s="9"/>
    </row>
    <row r="81" spans="1:48" ht="15.75" customHeight="1">
      <c r="A81" s="52">
        <v>75</v>
      </c>
      <c r="B81" s="59">
        <v>15</v>
      </c>
      <c r="C81" s="54">
        <v>40</v>
      </c>
      <c r="D81" s="55" t="s">
        <v>297</v>
      </c>
      <c r="E81" s="56" t="s">
        <v>1033</v>
      </c>
      <c r="F81" s="57" t="s">
        <v>61</v>
      </c>
      <c r="G81" s="8" t="s">
        <v>297</v>
      </c>
      <c r="H81" s="9">
        <v>4</v>
      </c>
      <c r="I81" s="8" t="s">
        <v>298</v>
      </c>
      <c r="J81" s="8" t="s">
        <v>299</v>
      </c>
      <c r="K81" s="8" t="s">
        <v>300</v>
      </c>
      <c r="L81" s="8" t="s">
        <v>301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  <c r="AG81" s="8">
        <v>0</v>
      </c>
      <c r="AH81" s="8">
        <v>0</v>
      </c>
      <c r="AI81" s="8">
        <v>0</v>
      </c>
      <c r="AJ81" s="8">
        <v>0</v>
      </c>
      <c r="AK81" s="8">
        <v>0</v>
      </c>
      <c r="AL81" s="8">
        <v>0</v>
      </c>
      <c r="AM81" s="8">
        <v>0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0</v>
      </c>
      <c r="AU81" s="8">
        <v>0</v>
      </c>
      <c r="AV81" s="9"/>
    </row>
    <row r="82" spans="1:48" ht="15.75" customHeight="1">
      <c r="A82" s="52">
        <v>0</v>
      </c>
      <c r="B82" s="59">
        <v>15</v>
      </c>
      <c r="C82" s="54">
        <v>50</v>
      </c>
      <c r="D82" s="55" t="s">
        <v>824</v>
      </c>
      <c r="E82" s="56" t="s">
        <v>1033</v>
      </c>
      <c r="F82" s="57" t="s">
        <v>61</v>
      </c>
      <c r="G82" s="8" t="e">
        <v>#N/A</v>
      </c>
      <c r="H82" s="9" t="e">
        <v>#N/A</v>
      </c>
      <c r="I82" s="8" t="e">
        <v>#N/A</v>
      </c>
      <c r="J82" s="8" t="e">
        <v>#N/A</v>
      </c>
      <c r="K82" s="8" t="e">
        <v>#N/A</v>
      </c>
      <c r="L82" s="8" t="e">
        <v>#N/A</v>
      </c>
      <c r="M82" s="8" t="e">
        <v>#N/A</v>
      </c>
      <c r="N82" s="8" t="e">
        <v>#N/A</v>
      </c>
      <c r="O82" s="8" t="e">
        <v>#N/A</v>
      </c>
      <c r="P82" s="8" t="e">
        <v>#N/A</v>
      </c>
      <c r="Q82" s="8" t="e">
        <v>#N/A</v>
      </c>
      <c r="R82" s="8" t="e">
        <v>#N/A</v>
      </c>
      <c r="S82" s="8" t="e">
        <v>#N/A</v>
      </c>
      <c r="T82" s="8" t="e">
        <v>#N/A</v>
      </c>
      <c r="U82" s="8" t="e">
        <v>#N/A</v>
      </c>
      <c r="V82" s="8" t="e">
        <v>#N/A</v>
      </c>
      <c r="W82" s="8" t="e">
        <v>#N/A</v>
      </c>
      <c r="X82" s="8" t="e">
        <v>#N/A</v>
      </c>
      <c r="Y82" s="8" t="e">
        <v>#N/A</v>
      </c>
      <c r="Z82" s="8" t="e">
        <v>#N/A</v>
      </c>
      <c r="AA82" s="8" t="e">
        <v>#N/A</v>
      </c>
      <c r="AB82" s="8" t="e">
        <v>#N/A</v>
      </c>
      <c r="AC82" s="8" t="e">
        <v>#N/A</v>
      </c>
      <c r="AD82" s="8" t="e">
        <v>#N/A</v>
      </c>
      <c r="AE82" s="8" t="e">
        <v>#N/A</v>
      </c>
      <c r="AF82" s="8" t="e">
        <v>#N/A</v>
      </c>
      <c r="AG82" s="8" t="e">
        <v>#N/A</v>
      </c>
      <c r="AH82" s="8" t="e">
        <v>#N/A</v>
      </c>
      <c r="AI82" s="8" t="e">
        <v>#N/A</v>
      </c>
      <c r="AJ82" s="8" t="e">
        <v>#N/A</v>
      </c>
      <c r="AK82" s="8" t="e">
        <v>#N/A</v>
      </c>
      <c r="AL82" s="8" t="e">
        <v>#N/A</v>
      </c>
      <c r="AM82" s="8" t="e">
        <v>#N/A</v>
      </c>
      <c r="AN82" s="8" t="e">
        <v>#N/A</v>
      </c>
      <c r="AO82" s="8" t="e">
        <v>#N/A</v>
      </c>
      <c r="AP82" s="8" t="e">
        <v>#N/A</v>
      </c>
      <c r="AQ82" s="8" t="e">
        <v>#N/A</v>
      </c>
      <c r="AR82" s="8" t="e">
        <v>#N/A</v>
      </c>
      <c r="AS82" s="8" t="e">
        <v>#N/A</v>
      </c>
      <c r="AT82" s="8" t="e">
        <v>#N/A</v>
      </c>
      <c r="AU82" s="8" t="e">
        <v>#N/A</v>
      </c>
      <c r="AV82" s="9"/>
    </row>
    <row r="83" spans="1:48" ht="15.75" customHeight="1">
      <c r="A83" s="52">
        <v>0</v>
      </c>
      <c r="B83" s="59">
        <v>16</v>
      </c>
      <c r="C83" s="54">
        <v>0</v>
      </c>
      <c r="D83" s="55" t="s">
        <v>824</v>
      </c>
      <c r="E83" s="56" t="s">
        <v>1033</v>
      </c>
      <c r="F83" s="57" t="s">
        <v>61</v>
      </c>
      <c r="G83" s="8" t="e">
        <v>#N/A</v>
      </c>
      <c r="H83" s="9" t="e">
        <v>#N/A</v>
      </c>
      <c r="I83" s="8" t="e">
        <v>#N/A</v>
      </c>
      <c r="J83" s="8" t="e">
        <v>#N/A</v>
      </c>
      <c r="K83" s="8" t="e">
        <v>#N/A</v>
      </c>
      <c r="L83" s="8" t="e">
        <v>#N/A</v>
      </c>
      <c r="M83" s="8" t="e">
        <v>#N/A</v>
      </c>
      <c r="N83" s="8" t="e">
        <v>#N/A</v>
      </c>
      <c r="O83" s="8" t="e">
        <v>#N/A</v>
      </c>
      <c r="P83" s="8" t="e">
        <v>#N/A</v>
      </c>
      <c r="Q83" s="8" t="e">
        <v>#N/A</v>
      </c>
      <c r="R83" s="8" t="e">
        <v>#N/A</v>
      </c>
      <c r="S83" s="8" t="e">
        <v>#N/A</v>
      </c>
      <c r="T83" s="8" t="e">
        <v>#N/A</v>
      </c>
      <c r="U83" s="8" t="e">
        <v>#N/A</v>
      </c>
      <c r="V83" s="8" t="e">
        <v>#N/A</v>
      </c>
      <c r="W83" s="8" t="e">
        <v>#N/A</v>
      </c>
      <c r="X83" s="8" t="e">
        <v>#N/A</v>
      </c>
      <c r="Y83" s="8" t="e">
        <v>#N/A</v>
      </c>
      <c r="Z83" s="8" t="e">
        <v>#N/A</v>
      </c>
      <c r="AA83" s="8" t="e">
        <v>#N/A</v>
      </c>
      <c r="AB83" s="8" t="e">
        <v>#N/A</v>
      </c>
      <c r="AC83" s="8" t="e">
        <v>#N/A</v>
      </c>
      <c r="AD83" s="8" t="e">
        <v>#N/A</v>
      </c>
      <c r="AE83" s="8" t="e">
        <v>#N/A</v>
      </c>
      <c r="AF83" s="8" t="e">
        <v>#N/A</v>
      </c>
      <c r="AG83" s="8" t="e">
        <v>#N/A</v>
      </c>
      <c r="AH83" s="8" t="e">
        <v>#N/A</v>
      </c>
      <c r="AI83" s="8" t="e">
        <v>#N/A</v>
      </c>
      <c r="AJ83" s="8" t="e">
        <v>#N/A</v>
      </c>
      <c r="AK83" s="8" t="e">
        <v>#N/A</v>
      </c>
      <c r="AL83" s="8" t="e">
        <v>#N/A</v>
      </c>
      <c r="AM83" s="8" t="e">
        <v>#N/A</v>
      </c>
      <c r="AN83" s="8" t="e">
        <v>#N/A</v>
      </c>
      <c r="AO83" s="8" t="e">
        <v>#N/A</v>
      </c>
      <c r="AP83" s="8" t="e">
        <v>#N/A</v>
      </c>
      <c r="AQ83" s="8" t="e">
        <v>#N/A</v>
      </c>
      <c r="AR83" s="8" t="e">
        <v>#N/A</v>
      </c>
      <c r="AS83" s="8" t="e">
        <v>#N/A</v>
      </c>
      <c r="AT83" s="8" t="e">
        <v>#N/A</v>
      </c>
      <c r="AU83" s="8" t="e">
        <v>#N/A</v>
      </c>
      <c r="AV83" s="9"/>
    </row>
    <row r="84" spans="1:48" ht="15.75" customHeight="1">
      <c r="A84" s="52">
        <v>76</v>
      </c>
      <c r="B84" s="59">
        <v>16</v>
      </c>
      <c r="C84" s="54">
        <v>10</v>
      </c>
      <c r="D84" s="55" t="s">
        <v>825</v>
      </c>
      <c r="E84" s="56" t="s">
        <v>1033</v>
      </c>
      <c r="F84" s="57" t="s">
        <v>61</v>
      </c>
      <c r="G84" s="8">
        <v>0</v>
      </c>
      <c r="H84" s="9">
        <v>3</v>
      </c>
      <c r="I84" s="8" t="s">
        <v>309</v>
      </c>
      <c r="J84" s="8" t="s">
        <v>313</v>
      </c>
      <c r="K84" s="8" t="s">
        <v>826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0</v>
      </c>
      <c r="AU84" s="8">
        <v>0</v>
      </c>
      <c r="AV84" s="9"/>
    </row>
    <row r="85" spans="1:48" ht="15.75" customHeight="1">
      <c r="A85" s="52">
        <v>77</v>
      </c>
      <c r="B85" s="59">
        <v>16</v>
      </c>
      <c r="C85" s="54">
        <v>20</v>
      </c>
      <c r="D85" s="55" t="s">
        <v>312</v>
      </c>
      <c r="E85" s="56" t="s">
        <v>1033</v>
      </c>
      <c r="F85" s="57" t="s">
        <v>61</v>
      </c>
      <c r="G85" s="8" t="s">
        <v>1108</v>
      </c>
      <c r="H85" s="9">
        <v>1</v>
      </c>
      <c r="I85" s="8" t="s">
        <v>312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8">
        <v>0</v>
      </c>
      <c r="AN85" s="8">
        <v>0</v>
      </c>
      <c r="AO85" s="8">
        <v>0</v>
      </c>
      <c r="AP85" s="8">
        <v>0</v>
      </c>
      <c r="AQ85" s="8">
        <v>0</v>
      </c>
      <c r="AR85" s="8">
        <v>0</v>
      </c>
      <c r="AS85" s="8">
        <v>0</v>
      </c>
      <c r="AT85" s="8">
        <v>0</v>
      </c>
      <c r="AU85" s="8">
        <v>0</v>
      </c>
      <c r="AV85" s="9"/>
    </row>
    <row r="86" spans="1:48" ht="15.75" customHeight="1">
      <c r="A86" s="52">
        <v>78</v>
      </c>
      <c r="B86" s="53">
        <v>16</v>
      </c>
      <c r="C86" s="54">
        <v>30</v>
      </c>
      <c r="D86" s="55" t="s">
        <v>827</v>
      </c>
      <c r="E86" s="56" t="s">
        <v>1033</v>
      </c>
      <c r="F86" s="57" t="s">
        <v>61</v>
      </c>
      <c r="G86" s="8" t="s">
        <v>1109</v>
      </c>
      <c r="H86" s="9">
        <v>2</v>
      </c>
      <c r="I86" s="8" t="s">
        <v>828</v>
      </c>
      <c r="J86" s="8" t="s">
        <v>829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9"/>
    </row>
    <row r="87" spans="1:48" ht="15.75" customHeight="1">
      <c r="A87" s="52">
        <v>79</v>
      </c>
      <c r="B87" s="53">
        <v>16</v>
      </c>
      <c r="C87" s="54">
        <v>40</v>
      </c>
      <c r="D87" s="55" t="s">
        <v>310</v>
      </c>
      <c r="E87" s="56" t="s">
        <v>1033</v>
      </c>
      <c r="F87" s="57" t="s">
        <v>61</v>
      </c>
      <c r="G87" s="8" t="s">
        <v>1110</v>
      </c>
      <c r="H87" s="9">
        <v>2</v>
      </c>
      <c r="I87" s="8" t="s">
        <v>830</v>
      </c>
      <c r="J87" s="8" t="s">
        <v>831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0</v>
      </c>
      <c r="AU87" s="8">
        <v>0</v>
      </c>
      <c r="AV87" s="9"/>
    </row>
    <row r="88" spans="1:48" ht="15.75" customHeight="1">
      <c r="A88" s="52">
        <v>80</v>
      </c>
      <c r="B88" s="53">
        <v>16</v>
      </c>
      <c r="C88" s="54">
        <v>50</v>
      </c>
      <c r="D88" s="55" t="s">
        <v>832</v>
      </c>
      <c r="E88" s="56" t="s">
        <v>1033</v>
      </c>
      <c r="F88" s="57" t="s">
        <v>61</v>
      </c>
      <c r="G88" s="8" t="s">
        <v>1111</v>
      </c>
      <c r="H88" s="9">
        <v>3</v>
      </c>
      <c r="I88" s="8" t="s">
        <v>833</v>
      </c>
      <c r="J88" s="8" t="s">
        <v>834</v>
      </c>
      <c r="K88" s="8" t="s">
        <v>835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0</v>
      </c>
      <c r="AU88" s="8">
        <v>0</v>
      </c>
      <c r="AV88" s="9"/>
    </row>
    <row r="89" spans="1:48" ht="15.75" customHeight="1">
      <c r="A89" s="52">
        <v>81</v>
      </c>
      <c r="B89" s="53">
        <v>17</v>
      </c>
      <c r="C89" s="54">
        <v>0</v>
      </c>
      <c r="D89" s="55" t="s">
        <v>836</v>
      </c>
      <c r="E89" s="56" t="s">
        <v>1033</v>
      </c>
      <c r="F89" s="57" t="s">
        <v>61</v>
      </c>
      <c r="G89" s="8" t="s">
        <v>1112</v>
      </c>
      <c r="H89" s="9">
        <v>2</v>
      </c>
      <c r="I89" s="8" t="s">
        <v>837</v>
      </c>
      <c r="J89" s="8" t="s">
        <v>314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0</v>
      </c>
      <c r="AJ89" s="8">
        <v>0</v>
      </c>
      <c r="AK89" s="8">
        <v>0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0</v>
      </c>
      <c r="AU89" s="8">
        <v>0</v>
      </c>
      <c r="AV89" s="9"/>
    </row>
    <row r="90" spans="1:48" ht="15.75" customHeight="1">
      <c r="A90" s="52">
        <v>0</v>
      </c>
      <c r="B90" s="53">
        <v>17</v>
      </c>
      <c r="C90" s="54">
        <v>10</v>
      </c>
      <c r="D90" s="55" t="e">
        <v>#N/A</v>
      </c>
      <c r="E90" s="56" t="s">
        <v>1033</v>
      </c>
      <c r="F90" s="57" t="s">
        <v>61</v>
      </c>
      <c r="G90" s="8" t="e">
        <v>#N/A</v>
      </c>
      <c r="H90" s="9" t="e">
        <v>#N/A</v>
      </c>
      <c r="I90" s="8" t="e">
        <v>#N/A</v>
      </c>
      <c r="J90" s="8" t="e">
        <v>#N/A</v>
      </c>
      <c r="K90" s="8" t="e">
        <v>#N/A</v>
      </c>
      <c r="L90" s="8" t="e">
        <v>#N/A</v>
      </c>
      <c r="M90" s="8" t="e">
        <v>#N/A</v>
      </c>
      <c r="N90" s="8" t="e">
        <v>#N/A</v>
      </c>
      <c r="O90" s="8" t="e">
        <v>#N/A</v>
      </c>
      <c r="P90" s="8" t="e">
        <v>#N/A</v>
      </c>
      <c r="Q90" s="8" t="e">
        <v>#N/A</v>
      </c>
      <c r="R90" s="8" t="e">
        <v>#N/A</v>
      </c>
      <c r="S90" s="8" t="e">
        <v>#N/A</v>
      </c>
      <c r="T90" s="8" t="e">
        <v>#N/A</v>
      </c>
      <c r="U90" s="8" t="e">
        <v>#N/A</v>
      </c>
      <c r="V90" s="8" t="e">
        <v>#N/A</v>
      </c>
      <c r="W90" s="8" t="e">
        <v>#N/A</v>
      </c>
      <c r="X90" s="8" t="e">
        <v>#N/A</v>
      </c>
      <c r="Y90" s="8" t="e">
        <v>#N/A</v>
      </c>
      <c r="Z90" s="8" t="e">
        <v>#N/A</v>
      </c>
      <c r="AA90" s="8" t="e">
        <v>#N/A</v>
      </c>
      <c r="AB90" s="8" t="e">
        <v>#N/A</v>
      </c>
      <c r="AC90" s="8" t="e">
        <v>#N/A</v>
      </c>
      <c r="AD90" s="8" t="e">
        <v>#N/A</v>
      </c>
      <c r="AE90" s="8" t="e">
        <v>#N/A</v>
      </c>
      <c r="AF90" s="8" t="e">
        <v>#N/A</v>
      </c>
      <c r="AG90" s="8" t="e">
        <v>#N/A</v>
      </c>
      <c r="AH90" s="8" t="e">
        <v>#N/A</v>
      </c>
      <c r="AI90" s="8" t="e">
        <v>#N/A</v>
      </c>
      <c r="AJ90" s="8" t="e">
        <v>#N/A</v>
      </c>
      <c r="AK90" s="8" t="e">
        <v>#N/A</v>
      </c>
      <c r="AL90" s="8" t="e">
        <v>#N/A</v>
      </c>
      <c r="AM90" s="8" t="e">
        <v>#N/A</v>
      </c>
      <c r="AN90" s="8" t="e">
        <v>#N/A</v>
      </c>
      <c r="AO90" s="8" t="e">
        <v>#N/A</v>
      </c>
      <c r="AP90" s="8" t="e">
        <v>#N/A</v>
      </c>
      <c r="AQ90" s="8" t="e">
        <v>#N/A</v>
      </c>
      <c r="AR90" s="8" t="e">
        <v>#N/A</v>
      </c>
      <c r="AS90" s="8" t="e">
        <v>#N/A</v>
      </c>
      <c r="AT90" s="8" t="e">
        <v>#N/A</v>
      </c>
      <c r="AU90" s="8" t="e">
        <v>#N/A</v>
      </c>
      <c r="AV90" s="9"/>
    </row>
    <row r="91" spans="1:48" ht="15.75" customHeight="1">
      <c r="A91" s="52">
        <v>82</v>
      </c>
      <c r="B91" s="53">
        <v>17</v>
      </c>
      <c r="C91" s="54">
        <v>20</v>
      </c>
      <c r="D91" s="55" t="s">
        <v>662</v>
      </c>
      <c r="E91" s="56" t="s">
        <v>1033</v>
      </c>
      <c r="F91" s="57" t="s">
        <v>61</v>
      </c>
      <c r="G91" s="8" t="e">
        <v>#N/A</v>
      </c>
      <c r="H91" s="9" t="e">
        <v>#N/A</v>
      </c>
      <c r="I91" s="8" t="e">
        <v>#N/A</v>
      </c>
      <c r="J91" s="8" t="e">
        <v>#N/A</v>
      </c>
      <c r="K91" s="8" t="e">
        <v>#N/A</v>
      </c>
      <c r="L91" s="8" t="e">
        <v>#N/A</v>
      </c>
      <c r="M91" s="8" t="e">
        <v>#N/A</v>
      </c>
      <c r="N91" s="8" t="e">
        <v>#N/A</v>
      </c>
      <c r="O91" s="8" t="e">
        <v>#N/A</v>
      </c>
      <c r="P91" s="8" t="e">
        <v>#N/A</v>
      </c>
      <c r="Q91" s="8" t="e">
        <v>#N/A</v>
      </c>
      <c r="R91" s="8" t="e">
        <v>#N/A</v>
      </c>
      <c r="S91" s="8" t="e">
        <v>#N/A</v>
      </c>
      <c r="T91" s="8" t="e">
        <v>#N/A</v>
      </c>
      <c r="U91" s="8" t="e">
        <v>#N/A</v>
      </c>
      <c r="V91" s="8" t="e">
        <v>#N/A</v>
      </c>
      <c r="W91" s="8" t="e">
        <v>#N/A</v>
      </c>
      <c r="X91" s="8" t="e">
        <v>#N/A</v>
      </c>
      <c r="Y91" s="8" t="e">
        <v>#N/A</v>
      </c>
      <c r="Z91" s="8" t="e">
        <v>#N/A</v>
      </c>
      <c r="AA91" s="8" t="e">
        <v>#N/A</v>
      </c>
      <c r="AB91" s="8" t="e">
        <v>#N/A</v>
      </c>
      <c r="AC91" s="8" t="e">
        <v>#N/A</v>
      </c>
      <c r="AD91" s="8" t="e">
        <v>#N/A</v>
      </c>
      <c r="AE91" s="8" t="e">
        <v>#N/A</v>
      </c>
      <c r="AF91" s="8" t="e">
        <v>#N/A</v>
      </c>
      <c r="AG91" s="8" t="e">
        <v>#N/A</v>
      </c>
      <c r="AH91" s="8" t="e">
        <v>#N/A</v>
      </c>
      <c r="AI91" s="8" t="e">
        <v>#N/A</v>
      </c>
      <c r="AJ91" s="8" t="e">
        <v>#N/A</v>
      </c>
      <c r="AK91" s="8" t="e">
        <v>#N/A</v>
      </c>
      <c r="AL91" s="8" t="e">
        <v>#N/A</v>
      </c>
      <c r="AM91" s="8" t="e">
        <v>#N/A</v>
      </c>
      <c r="AN91" s="8" t="e">
        <v>#N/A</v>
      </c>
      <c r="AO91" s="8" t="e">
        <v>#N/A</v>
      </c>
      <c r="AP91" s="8" t="e">
        <v>#N/A</v>
      </c>
      <c r="AQ91" s="8" t="e">
        <v>#N/A</v>
      </c>
      <c r="AR91" s="8" t="e">
        <v>#N/A</v>
      </c>
      <c r="AS91" s="8" t="e">
        <v>#N/A</v>
      </c>
      <c r="AT91" s="8" t="e">
        <v>#N/A</v>
      </c>
      <c r="AU91" s="8" t="e">
        <v>#N/A</v>
      </c>
      <c r="AV91" s="9"/>
    </row>
    <row r="92" spans="1:48" ht="15.75" customHeight="1">
      <c r="A92" s="52">
        <v>0</v>
      </c>
      <c r="B92" s="53">
        <v>17</v>
      </c>
      <c r="C92" s="54">
        <v>30</v>
      </c>
      <c r="D92" s="55" t="e">
        <v>#N/A</v>
      </c>
      <c r="E92" s="56" t="s">
        <v>1033</v>
      </c>
      <c r="F92" s="57" t="s">
        <v>61</v>
      </c>
      <c r="G92" s="8" t="e">
        <v>#N/A</v>
      </c>
      <c r="H92" s="9" t="e">
        <v>#N/A</v>
      </c>
      <c r="I92" s="8" t="e">
        <v>#N/A</v>
      </c>
      <c r="J92" s="8" t="e">
        <v>#N/A</v>
      </c>
      <c r="K92" s="8" t="e">
        <v>#N/A</v>
      </c>
      <c r="L92" s="8" t="e">
        <v>#N/A</v>
      </c>
      <c r="M92" s="8" t="e">
        <v>#N/A</v>
      </c>
      <c r="N92" s="8" t="e">
        <v>#N/A</v>
      </c>
      <c r="O92" s="8" t="e">
        <v>#N/A</v>
      </c>
      <c r="P92" s="8" t="e">
        <v>#N/A</v>
      </c>
      <c r="Q92" s="8" t="e">
        <v>#N/A</v>
      </c>
      <c r="R92" s="8" t="e">
        <v>#N/A</v>
      </c>
      <c r="S92" s="8" t="e">
        <v>#N/A</v>
      </c>
      <c r="T92" s="8" t="e">
        <v>#N/A</v>
      </c>
      <c r="U92" s="8" t="e">
        <v>#N/A</v>
      </c>
      <c r="V92" s="8" t="e">
        <v>#N/A</v>
      </c>
      <c r="W92" s="8" t="e">
        <v>#N/A</v>
      </c>
      <c r="X92" s="8" t="e">
        <v>#N/A</v>
      </c>
      <c r="Y92" s="8" t="e">
        <v>#N/A</v>
      </c>
      <c r="Z92" s="8" t="e">
        <v>#N/A</v>
      </c>
      <c r="AA92" s="8" t="e">
        <v>#N/A</v>
      </c>
      <c r="AB92" s="8" t="e">
        <v>#N/A</v>
      </c>
      <c r="AC92" s="8" t="e">
        <v>#N/A</v>
      </c>
      <c r="AD92" s="8" t="e">
        <v>#N/A</v>
      </c>
      <c r="AE92" s="8" t="e">
        <v>#N/A</v>
      </c>
      <c r="AF92" s="8" t="e">
        <v>#N/A</v>
      </c>
      <c r="AG92" s="8" t="e">
        <v>#N/A</v>
      </c>
      <c r="AH92" s="8" t="e">
        <v>#N/A</v>
      </c>
      <c r="AI92" s="8" t="e">
        <v>#N/A</v>
      </c>
      <c r="AJ92" s="8" t="e">
        <v>#N/A</v>
      </c>
      <c r="AK92" s="8" t="e">
        <v>#N/A</v>
      </c>
      <c r="AL92" s="8" t="e">
        <v>#N/A</v>
      </c>
      <c r="AM92" s="8" t="e">
        <v>#N/A</v>
      </c>
      <c r="AN92" s="8" t="e">
        <v>#N/A</v>
      </c>
      <c r="AO92" s="8" t="e">
        <v>#N/A</v>
      </c>
      <c r="AP92" s="8" t="e">
        <v>#N/A</v>
      </c>
      <c r="AQ92" s="8" t="e">
        <v>#N/A</v>
      </c>
      <c r="AR92" s="8" t="e">
        <v>#N/A</v>
      </c>
      <c r="AS92" s="8" t="e">
        <v>#N/A</v>
      </c>
      <c r="AT92" s="8" t="e">
        <v>#N/A</v>
      </c>
      <c r="AU92" s="8" t="e">
        <v>#N/A</v>
      </c>
      <c r="AV92" s="9"/>
    </row>
    <row r="93" spans="1:48" ht="15.75" customHeight="1">
      <c r="A93" s="52">
        <v>83</v>
      </c>
      <c r="B93" s="53">
        <v>17</v>
      </c>
      <c r="C93" s="54">
        <v>40</v>
      </c>
      <c r="D93" s="55" t="s">
        <v>838</v>
      </c>
      <c r="E93" s="56" t="s">
        <v>1033</v>
      </c>
      <c r="F93" s="57" t="s">
        <v>61</v>
      </c>
      <c r="G93" s="8" t="s">
        <v>1113</v>
      </c>
      <c r="H93" s="9">
        <v>2</v>
      </c>
      <c r="I93" s="8" t="s">
        <v>839</v>
      </c>
      <c r="J93" s="8" t="s">
        <v>840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0</v>
      </c>
      <c r="AP93" s="8">
        <v>0</v>
      </c>
      <c r="AQ93" s="8">
        <v>0</v>
      </c>
      <c r="AR93" s="8">
        <v>0</v>
      </c>
      <c r="AS93" s="8">
        <v>0</v>
      </c>
      <c r="AT93" s="8">
        <v>0</v>
      </c>
      <c r="AU93" s="8">
        <v>0</v>
      </c>
      <c r="AV93" s="9"/>
    </row>
    <row r="94" spans="1:48" ht="15.75" customHeight="1">
      <c r="A94" s="52">
        <v>0</v>
      </c>
      <c r="B94" s="53">
        <v>17</v>
      </c>
      <c r="C94" s="54">
        <v>50</v>
      </c>
      <c r="D94" s="55" t="e">
        <v>#N/A</v>
      </c>
      <c r="E94" s="56" t="s">
        <v>1033</v>
      </c>
      <c r="F94" s="57" t="s">
        <v>61</v>
      </c>
      <c r="G94" s="8" t="e">
        <v>#N/A</v>
      </c>
      <c r="H94" s="9" t="e">
        <v>#N/A</v>
      </c>
      <c r="I94" s="8" t="e">
        <v>#N/A</v>
      </c>
      <c r="J94" s="8" t="e">
        <v>#N/A</v>
      </c>
      <c r="K94" s="8" t="e">
        <v>#N/A</v>
      </c>
      <c r="L94" s="8" t="e">
        <v>#N/A</v>
      </c>
      <c r="M94" s="8" t="e">
        <v>#N/A</v>
      </c>
      <c r="N94" s="8" t="e">
        <v>#N/A</v>
      </c>
      <c r="O94" s="8" t="e">
        <v>#N/A</v>
      </c>
      <c r="P94" s="8" t="e">
        <v>#N/A</v>
      </c>
      <c r="Q94" s="8" t="e">
        <v>#N/A</v>
      </c>
      <c r="R94" s="8" t="e">
        <v>#N/A</v>
      </c>
      <c r="S94" s="8" t="e">
        <v>#N/A</v>
      </c>
      <c r="T94" s="8" t="e">
        <v>#N/A</v>
      </c>
      <c r="U94" s="8" t="e">
        <v>#N/A</v>
      </c>
      <c r="V94" s="8" t="e">
        <v>#N/A</v>
      </c>
      <c r="W94" s="8" t="e">
        <v>#N/A</v>
      </c>
      <c r="X94" s="8" t="e">
        <v>#N/A</v>
      </c>
      <c r="Y94" s="8" t="e">
        <v>#N/A</v>
      </c>
      <c r="Z94" s="8" t="e">
        <v>#N/A</v>
      </c>
      <c r="AA94" s="8" t="e">
        <v>#N/A</v>
      </c>
      <c r="AB94" s="8" t="e">
        <v>#N/A</v>
      </c>
      <c r="AC94" s="8" t="e">
        <v>#N/A</v>
      </c>
      <c r="AD94" s="8" t="e">
        <v>#N/A</v>
      </c>
      <c r="AE94" s="8" t="e">
        <v>#N/A</v>
      </c>
      <c r="AF94" s="8" t="e">
        <v>#N/A</v>
      </c>
      <c r="AG94" s="8" t="e">
        <v>#N/A</v>
      </c>
      <c r="AH94" s="8" t="e">
        <v>#N/A</v>
      </c>
      <c r="AI94" s="8" t="e">
        <v>#N/A</v>
      </c>
      <c r="AJ94" s="8" t="e">
        <v>#N/A</v>
      </c>
      <c r="AK94" s="8" t="e">
        <v>#N/A</v>
      </c>
      <c r="AL94" s="8" t="e">
        <v>#N/A</v>
      </c>
      <c r="AM94" s="8" t="e">
        <v>#N/A</v>
      </c>
      <c r="AN94" s="8" t="e">
        <v>#N/A</v>
      </c>
      <c r="AO94" s="8" t="e">
        <v>#N/A</v>
      </c>
      <c r="AP94" s="8" t="e">
        <v>#N/A</v>
      </c>
      <c r="AQ94" s="8" t="e">
        <v>#N/A</v>
      </c>
      <c r="AR94" s="8" t="e">
        <v>#N/A</v>
      </c>
      <c r="AS94" s="8" t="e">
        <v>#N/A</v>
      </c>
      <c r="AT94" s="8" t="e">
        <v>#N/A</v>
      </c>
      <c r="AU94" s="8" t="e">
        <v>#N/A</v>
      </c>
      <c r="AV94" s="9"/>
    </row>
    <row r="95" spans="1:48" ht="15.75" customHeight="1">
      <c r="A95" s="52">
        <v>84</v>
      </c>
      <c r="B95" s="53">
        <v>18</v>
      </c>
      <c r="C95" s="54">
        <v>0</v>
      </c>
      <c r="D95" s="55" t="e">
        <v>#N/A</v>
      </c>
      <c r="E95" s="56" t="s">
        <v>1033</v>
      </c>
      <c r="F95" s="57" t="s">
        <v>61</v>
      </c>
      <c r="G95" s="8" t="e">
        <v>#N/A</v>
      </c>
      <c r="H95" s="9" t="e">
        <v>#N/A</v>
      </c>
      <c r="I95" s="8" t="e">
        <v>#N/A</v>
      </c>
      <c r="J95" s="8" t="e">
        <v>#N/A</v>
      </c>
      <c r="K95" s="8" t="e">
        <v>#N/A</v>
      </c>
      <c r="L95" s="8" t="e">
        <v>#N/A</v>
      </c>
      <c r="M95" s="8" t="e">
        <v>#N/A</v>
      </c>
      <c r="N95" s="8" t="e">
        <v>#N/A</v>
      </c>
      <c r="O95" s="8" t="e">
        <v>#N/A</v>
      </c>
      <c r="P95" s="8" t="e">
        <v>#N/A</v>
      </c>
      <c r="Q95" s="8" t="e">
        <v>#N/A</v>
      </c>
      <c r="R95" s="8" t="e">
        <v>#N/A</v>
      </c>
      <c r="S95" s="8" t="e">
        <v>#N/A</v>
      </c>
      <c r="T95" s="8" t="e">
        <v>#N/A</v>
      </c>
      <c r="U95" s="8" t="e">
        <v>#N/A</v>
      </c>
      <c r="V95" s="8" t="e">
        <v>#N/A</v>
      </c>
      <c r="W95" s="8" t="e">
        <v>#N/A</v>
      </c>
      <c r="X95" s="8" t="e">
        <v>#N/A</v>
      </c>
      <c r="Y95" s="8" t="e">
        <v>#N/A</v>
      </c>
      <c r="Z95" s="8" t="e">
        <v>#N/A</v>
      </c>
      <c r="AA95" s="8" t="e">
        <v>#N/A</v>
      </c>
      <c r="AB95" s="8" t="e">
        <v>#N/A</v>
      </c>
      <c r="AC95" s="8" t="e">
        <v>#N/A</v>
      </c>
      <c r="AD95" s="8" t="e">
        <v>#N/A</v>
      </c>
      <c r="AE95" s="8" t="e">
        <v>#N/A</v>
      </c>
      <c r="AF95" s="8" t="e">
        <v>#N/A</v>
      </c>
      <c r="AG95" s="8" t="e">
        <v>#N/A</v>
      </c>
      <c r="AH95" s="8" t="e">
        <v>#N/A</v>
      </c>
      <c r="AI95" s="8" t="e">
        <v>#N/A</v>
      </c>
      <c r="AJ95" s="8" t="e">
        <v>#N/A</v>
      </c>
      <c r="AK95" s="8" t="e">
        <v>#N/A</v>
      </c>
      <c r="AL95" s="8" t="e">
        <v>#N/A</v>
      </c>
      <c r="AM95" s="8" t="e">
        <v>#N/A</v>
      </c>
      <c r="AN95" s="8" t="e">
        <v>#N/A</v>
      </c>
      <c r="AO95" s="8" t="e">
        <v>#N/A</v>
      </c>
      <c r="AP95" s="8" t="e">
        <v>#N/A</v>
      </c>
      <c r="AQ95" s="8" t="e">
        <v>#N/A</v>
      </c>
      <c r="AR95" s="8" t="e">
        <v>#N/A</v>
      </c>
      <c r="AS95" s="8" t="e">
        <v>#N/A</v>
      </c>
      <c r="AT95" s="8" t="e">
        <v>#N/A</v>
      </c>
      <c r="AU95" s="8" t="e">
        <v>#N/A</v>
      </c>
      <c r="AV95" s="9"/>
    </row>
    <row r="96" spans="1:48" ht="15.75" customHeight="1">
      <c r="A96" s="52">
        <v>0</v>
      </c>
      <c r="B96" s="53">
        <v>18</v>
      </c>
      <c r="C96" s="54">
        <v>10</v>
      </c>
      <c r="D96" s="55" t="e">
        <v>#N/A</v>
      </c>
      <c r="E96" s="56" t="s">
        <v>1033</v>
      </c>
      <c r="F96" s="57" t="s">
        <v>61</v>
      </c>
      <c r="G96" s="8" t="e">
        <v>#N/A</v>
      </c>
      <c r="H96" s="9" t="e">
        <v>#N/A</v>
      </c>
      <c r="I96" s="8" t="e">
        <v>#N/A</v>
      </c>
      <c r="J96" s="8" t="e">
        <v>#N/A</v>
      </c>
      <c r="K96" s="8" t="e">
        <v>#N/A</v>
      </c>
      <c r="L96" s="8" t="e">
        <v>#N/A</v>
      </c>
      <c r="M96" s="8" t="e">
        <v>#N/A</v>
      </c>
      <c r="N96" s="8" t="e">
        <v>#N/A</v>
      </c>
      <c r="O96" s="8" t="e">
        <v>#N/A</v>
      </c>
      <c r="P96" s="8" t="e">
        <v>#N/A</v>
      </c>
      <c r="Q96" s="8" t="e">
        <v>#N/A</v>
      </c>
      <c r="R96" s="8" t="e">
        <v>#N/A</v>
      </c>
      <c r="S96" s="8" t="e">
        <v>#N/A</v>
      </c>
      <c r="T96" s="8" t="e">
        <v>#N/A</v>
      </c>
      <c r="U96" s="8" t="e">
        <v>#N/A</v>
      </c>
      <c r="V96" s="8" t="e">
        <v>#N/A</v>
      </c>
      <c r="W96" s="8" t="e">
        <v>#N/A</v>
      </c>
      <c r="X96" s="8" t="e">
        <v>#N/A</v>
      </c>
      <c r="Y96" s="8" t="e">
        <v>#N/A</v>
      </c>
      <c r="Z96" s="8" t="e">
        <v>#N/A</v>
      </c>
      <c r="AA96" s="8" t="e">
        <v>#N/A</v>
      </c>
      <c r="AB96" s="8" t="e">
        <v>#N/A</v>
      </c>
      <c r="AC96" s="8" t="e">
        <v>#N/A</v>
      </c>
      <c r="AD96" s="8" t="e">
        <v>#N/A</v>
      </c>
      <c r="AE96" s="8" t="e">
        <v>#N/A</v>
      </c>
      <c r="AF96" s="8" t="e">
        <v>#N/A</v>
      </c>
      <c r="AG96" s="8" t="e">
        <v>#N/A</v>
      </c>
      <c r="AH96" s="8" t="e">
        <v>#N/A</v>
      </c>
      <c r="AI96" s="8" t="e">
        <v>#N/A</v>
      </c>
      <c r="AJ96" s="8" t="e">
        <v>#N/A</v>
      </c>
      <c r="AK96" s="8" t="e">
        <v>#N/A</v>
      </c>
      <c r="AL96" s="8" t="e">
        <v>#N/A</v>
      </c>
      <c r="AM96" s="8" t="e">
        <v>#N/A</v>
      </c>
      <c r="AN96" s="8" t="e">
        <v>#N/A</v>
      </c>
      <c r="AO96" s="8" t="e">
        <v>#N/A</v>
      </c>
      <c r="AP96" s="8" t="e">
        <v>#N/A</v>
      </c>
      <c r="AQ96" s="8" t="e">
        <v>#N/A</v>
      </c>
      <c r="AR96" s="8" t="e">
        <v>#N/A</v>
      </c>
      <c r="AS96" s="8" t="e">
        <v>#N/A</v>
      </c>
      <c r="AT96" s="8" t="e">
        <v>#N/A</v>
      </c>
      <c r="AU96" s="8" t="e">
        <v>#N/A</v>
      </c>
      <c r="AV96" s="9"/>
    </row>
    <row r="97" spans="1:48" ht="15.75" customHeight="1">
      <c r="A97" s="52">
        <v>0</v>
      </c>
      <c r="B97" s="53">
        <v>18</v>
      </c>
      <c r="C97" s="54">
        <v>15</v>
      </c>
      <c r="D97" s="55" t="e">
        <v>#N/A</v>
      </c>
      <c r="E97" s="56" t="s">
        <v>1033</v>
      </c>
      <c r="F97" s="57" t="s">
        <v>61</v>
      </c>
      <c r="G97" s="8" t="e">
        <v>#N/A</v>
      </c>
      <c r="H97" s="9" t="e">
        <v>#N/A</v>
      </c>
      <c r="I97" s="8" t="e">
        <v>#N/A</v>
      </c>
      <c r="J97" s="8" t="e">
        <v>#N/A</v>
      </c>
      <c r="K97" s="8" t="e">
        <v>#N/A</v>
      </c>
      <c r="L97" s="8" t="e">
        <v>#N/A</v>
      </c>
      <c r="M97" s="8" t="e">
        <v>#N/A</v>
      </c>
      <c r="N97" s="8" t="e">
        <v>#N/A</v>
      </c>
      <c r="O97" s="8" t="e">
        <v>#N/A</v>
      </c>
      <c r="P97" s="8" t="e">
        <v>#N/A</v>
      </c>
      <c r="Q97" s="8" t="e">
        <v>#N/A</v>
      </c>
      <c r="R97" s="8" t="e">
        <v>#N/A</v>
      </c>
      <c r="S97" s="8" t="e">
        <v>#N/A</v>
      </c>
      <c r="T97" s="8" t="e">
        <v>#N/A</v>
      </c>
      <c r="U97" s="8" t="e">
        <v>#N/A</v>
      </c>
      <c r="V97" s="8" t="e">
        <v>#N/A</v>
      </c>
      <c r="W97" s="8" t="e">
        <v>#N/A</v>
      </c>
      <c r="X97" s="8" t="e">
        <v>#N/A</v>
      </c>
      <c r="Y97" s="8" t="e">
        <v>#N/A</v>
      </c>
      <c r="Z97" s="8" t="e">
        <v>#N/A</v>
      </c>
      <c r="AA97" s="8" t="e">
        <v>#N/A</v>
      </c>
      <c r="AB97" s="8" t="e">
        <v>#N/A</v>
      </c>
      <c r="AC97" s="8" t="e">
        <v>#N/A</v>
      </c>
      <c r="AD97" s="8" t="e">
        <v>#N/A</v>
      </c>
      <c r="AE97" s="8" t="e">
        <v>#N/A</v>
      </c>
      <c r="AF97" s="8" t="e">
        <v>#N/A</v>
      </c>
      <c r="AG97" s="8" t="e">
        <v>#N/A</v>
      </c>
      <c r="AH97" s="8" t="e">
        <v>#N/A</v>
      </c>
      <c r="AI97" s="8" t="e">
        <v>#N/A</v>
      </c>
      <c r="AJ97" s="8" t="e">
        <v>#N/A</v>
      </c>
      <c r="AK97" s="8" t="e">
        <v>#N/A</v>
      </c>
      <c r="AL97" s="8" t="e">
        <v>#N/A</v>
      </c>
      <c r="AM97" s="8" t="e">
        <v>#N/A</v>
      </c>
      <c r="AN97" s="8" t="e">
        <v>#N/A</v>
      </c>
      <c r="AO97" s="8" t="e">
        <v>#N/A</v>
      </c>
      <c r="AP97" s="8" t="e">
        <v>#N/A</v>
      </c>
      <c r="AQ97" s="8" t="e">
        <v>#N/A</v>
      </c>
      <c r="AR97" s="8" t="e">
        <v>#N/A</v>
      </c>
      <c r="AS97" s="8" t="e">
        <v>#N/A</v>
      </c>
      <c r="AT97" s="8" t="e">
        <v>#N/A</v>
      </c>
      <c r="AU97" s="8" t="e">
        <v>#N/A</v>
      </c>
      <c r="AV97" s="9"/>
    </row>
    <row r="98" spans="1:48" ht="15.75" customHeight="1">
      <c r="A98" s="52">
        <v>0</v>
      </c>
      <c r="B98" s="53">
        <v>18</v>
      </c>
      <c r="C98" s="54">
        <v>30</v>
      </c>
      <c r="D98" s="55" t="e">
        <v>#N/A</v>
      </c>
      <c r="E98" s="56" t="s">
        <v>1033</v>
      </c>
      <c r="F98" s="57" t="s">
        <v>61</v>
      </c>
      <c r="G98" s="8" t="e">
        <v>#N/A</v>
      </c>
      <c r="H98" s="9" t="e">
        <v>#N/A</v>
      </c>
      <c r="I98" s="8" t="e">
        <v>#N/A</v>
      </c>
      <c r="J98" s="8" t="e">
        <v>#N/A</v>
      </c>
      <c r="K98" s="8" t="e">
        <v>#N/A</v>
      </c>
      <c r="L98" s="8" t="e">
        <v>#N/A</v>
      </c>
      <c r="M98" s="8" t="e">
        <v>#N/A</v>
      </c>
      <c r="N98" s="8" t="e">
        <v>#N/A</v>
      </c>
      <c r="O98" s="8" t="e">
        <v>#N/A</v>
      </c>
      <c r="P98" s="8" t="e">
        <v>#N/A</v>
      </c>
      <c r="Q98" s="8" t="e">
        <v>#N/A</v>
      </c>
      <c r="R98" s="8" t="e">
        <v>#N/A</v>
      </c>
      <c r="S98" s="8" t="e">
        <v>#N/A</v>
      </c>
      <c r="T98" s="8" t="e">
        <v>#N/A</v>
      </c>
      <c r="U98" s="8" t="e">
        <v>#N/A</v>
      </c>
      <c r="V98" s="8" t="e">
        <v>#N/A</v>
      </c>
      <c r="W98" s="8" t="e">
        <v>#N/A</v>
      </c>
      <c r="X98" s="8" t="e">
        <v>#N/A</v>
      </c>
      <c r="Y98" s="8" t="e">
        <v>#N/A</v>
      </c>
      <c r="Z98" s="8" t="e">
        <v>#N/A</v>
      </c>
      <c r="AA98" s="8" t="e">
        <v>#N/A</v>
      </c>
      <c r="AB98" s="8" t="e">
        <v>#N/A</v>
      </c>
      <c r="AC98" s="8" t="e">
        <v>#N/A</v>
      </c>
      <c r="AD98" s="8" t="e">
        <v>#N/A</v>
      </c>
      <c r="AE98" s="8" t="e">
        <v>#N/A</v>
      </c>
      <c r="AF98" s="8" t="e">
        <v>#N/A</v>
      </c>
      <c r="AG98" s="8" t="e">
        <v>#N/A</v>
      </c>
      <c r="AH98" s="8" t="e">
        <v>#N/A</v>
      </c>
      <c r="AI98" s="8" t="e">
        <v>#N/A</v>
      </c>
      <c r="AJ98" s="8" t="e">
        <v>#N/A</v>
      </c>
      <c r="AK98" s="8" t="e">
        <v>#N/A</v>
      </c>
      <c r="AL98" s="8" t="e">
        <v>#N/A</v>
      </c>
      <c r="AM98" s="8" t="e">
        <v>#N/A</v>
      </c>
      <c r="AN98" s="8" t="e">
        <v>#N/A</v>
      </c>
      <c r="AO98" s="8" t="e">
        <v>#N/A</v>
      </c>
      <c r="AP98" s="8" t="e">
        <v>#N/A</v>
      </c>
      <c r="AQ98" s="8" t="e">
        <v>#N/A</v>
      </c>
      <c r="AR98" s="8" t="e">
        <v>#N/A</v>
      </c>
      <c r="AS98" s="8" t="e">
        <v>#N/A</v>
      </c>
      <c r="AT98" s="8" t="e">
        <v>#N/A</v>
      </c>
      <c r="AU98" s="8" t="e">
        <v>#N/A</v>
      </c>
      <c r="AV98" s="9"/>
    </row>
    <row r="99" spans="1:48" ht="15.75" customHeight="1">
      <c r="A99" s="52">
        <v>0</v>
      </c>
      <c r="B99" s="53">
        <v>18</v>
      </c>
      <c r="C99" s="54">
        <v>40</v>
      </c>
      <c r="D99" s="55" t="e">
        <v>#N/A</v>
      </c>
      <c r="E99" s="56" t="s">
        <v>1033</v>
      </c>
      <c r="F99" s="57" t="s">
        <v>61</v>
      </c>
      <c r="G99" s="8" t="e">
        <v>#N/A</v>
      </c>
      <c r="H99" s="9" t="e">
        <v>#N/A</v>
      </c>
      <c r="I99" s="8" t="e">
        <v>#N/A</v>
      </c>
      <c r="J99" s="8" t="e">
        <v>#N/A</v>
      </c>
      <c r="K99" s="8" t="e">
        <v>#N/A</v>
      </c>
      <c r="L99" s="8" t="e">
        <v>#N/A</v>
      </c>
      <c r="M99" s="8" t="e">
        <v>#N/A</v>
      </c>
      <c r="N99" s="8" t="e">
        <v>#N/A</v>
      </c>
      <c r="O99" s="8" t="e">
        <v>#N/A</v>
      </c>
      <c r="P99" s="8" t="e">
        <v>#N/A</v>
      </c>
      <c r="Q99" s="8" t="e">
        <v>#N/A</v>
      </c>
      <c r="R99" s="8" t="e">
        <v>#N/A</v>
      </c>
      <c r="S99" s="8" t="e">
        <v>#N/A</v>
      </c>
      <c r="T99" s="8" t="e">
        <v>#N/A</v>
      </c>
      <c r="U99" s="8" t="e">
        <v>#N/A</v>
      </c>
      <c r="V99" s="8" t="e">
        <v>#N/A</v>
      </c>
      <c r="W99" s="8" t="e">
        <v>#N/A</v>
      </c>
      <c r="X99" s="8" t="e">
        <v>#N/A</v>
      </c>
      <c r="Y99" s="8" t="e">
        <v>#N/A</v>
      </c>
      <c r="Z99" s="8" t="e">
        <v>#N/A</v>
      </c>
      <c r="AA99" s="8" t="e">
        <v>#N/A</v>
      </c>
      <c r="AB99" s="8" t="e">
        <v>#N/A</v>
      </c>
      <c r="AC99" s="8" t="e">
        <v>#N/A</v>
      </c>
      <c r="AD99" s="8" t="e">
        <v>#N/A</v>
      </c>
      <c r="AE99" s="8" t="e">
        <v>#N/A</v>
      </c>
      <c r="AF99" s="8" t="e">
        <v>#N/A</v>
      </c>
      <c r="AG99" s="8" t="e">
        <v>#N/A</v>
      </c>
      <c r="AH99" s="8" t="e">
        <v>#N/A</v>
      </c>
      <c r="AI99" s="8" t="e">
        <v>#N/A</v>
      </c>
      <c r="AJ99" s="8" t="e">
        <v>#N/A</v>
      </c>
      <c r="AK99" s="8" t="e">
        <v>#N/A</v>
      </c>
      <c r="AL99" s="8" t="e">
        <v>#N/A</v>
      </c>
      <c r="AM99" s="8" t="e">
        <v>#N/A</v>
      </c>
      <c r="AN99" s="8" t="e">
        <v>#N/A</v>
      </c>
      <c r="AO99" s="8" t="e">
        <v>#N/A</v>
      </c>
      <c r="AP99" s="8" t="e">
        <v>#N/A</v>
      </c>
      <c r="AQ99" s="8" t="e">
        <v>#N/A</v>
      </c>
      <c r="AR99" s="8" t="e">
        <v>#N/A</v>
      </c>
      <c r="AS99" s="8" t="e">
        <v>#N/A</v>
      </c>
      <c r="AT99" s="8" t="e">
        <v>#N/A</v>
      </c>
      <c r="AU99" s="8" t="e">
        <v>#N/A</v>
      </c>
      <c r="AV99" s="9"/>
    </row>
    <row r="100" spans="1:48" ht="15.75" customHeight="1">
      <c r="A100" s="52">
        <v>0</v>
      </c>
      <c r="B100" s="59">
        <v>18</v>
      </c>
      <c r="C100" s="54">
        <v>50</v>
      </c>
      <c r="D100" s="60" t="s">
        <v>824</v>
      </c>
      <c r="E100" s="56" t="s">
        <v>1033</v>
      </c>
      <c r="F100" s="57" t="s">
        <v>61</v>
      </c>
      <c r="G100" s="8" t="e">
        <v>#N/A</v>
      </c>
      <c r="H100" s="9" t="e">
        <v>#N/A</v>
      </c>
      <c r="I100" s="8" t="e">
        <v>#N/A</v>
      </c>
      <c r="J100" s="8" t="e">
        <v>#N/A</v>
      </c>
      <c r="K100" s="8" t="e">
        <v>#N/A</v>
      </c>
      <c r="L100" s="8" t="e">
        <v>#N/A</v>
      </c>
      <c r="M100" s="8" t="e">
        <v>#N/A</v>
      </c>
      <c r="N100" s="8" t="e">
        <v>#N/A</v>
      </c>
      <c r="O100" s="8" t="e">
        <v>#N/A</v>
      </c>
      <c r="P100" s="8" t="e">
        <v>#N/A</v>
      </c>
      <c r="Q100" s="8" t="e">
        <v>#N/A</v>
      </c>
      <c r="R100" s="8" t="e">
        <v>#N/A</v>
      </c>
      <c r="S100" s="8" t="e">
        <v>#N/A</v>
      </c>
      <c r="T100" s="8" t="e">
        <v>#N/A</v>
      </c>
      <c r="U100" s="8" t="e">
        <v>#N/A</v>
      </c>
      <c r="V100" s="8" t="e">
        <v>#N/A</v>
      </c>
      <c r="W100" s="8" t="e">
        <v>#N/A</v>
      </c>
      <c r="X100" s="8" t="e">
        <v>#N/A</v>
      </c>
      <c r="Y100" s="8" t="e">
        <v>#N/A</v>
      </c>
      <c r="Z100" s="8" t="e">
        <v>#N/A</v>
      </c>
      <c r="AA100" s="8" t="e">
        <v>#N/A</v>
      </c>
      <c r="AB100" s="8" t="e">
        <v>#N/A</v>
      </c>
      <c r="AC100" s="8" t="e">
        <v>#N/A</v>
      </c>
      <c r="AD100" s="8" t="e">
        <v>#N/A</v>
      </c>
      <c r="AE100" s="8" t="e">
        <v>#N/A</v>
      </c>
      <c r="AF100" s="8" t="e">
        <v>#N/A</v>
      </c>
      <c r="AG100" s="8" t="e">
        <v>#N/A</v>
      </c>
      <c r="AH100" s="8" t="e">
        <v>#N/A</v>
      </c>
      <c r="AI100" s="8" t="e">
        <v>#N/A</v>
      </c>
      <c r="AJ100" s="8" t="e">
        <v>#N/A</v>
      </c>
      <c r="AK100" s="8" t="e">
        <v>#N/A</v>
      </c>
      <c r="AL100" s="8" t="e">
        <v>#N/A</v>
      </c>
      <c r="AM100" s="8" t="e">
        <v>#N/A</v>
      </c>
      <c r="AN100" s="8" t="e">
        <v>#N/A</v>
      </c>
      <c r="AO100" s="8" t="e">
        <v>#N/A</v>
      </c>
      <c r="AP100" s="8" t="e">
        <v>#N/A</v>
      </c>
      <c r="AQ100" s="8" t="e">
        <v>#N/A</v>
      </c>
      <c r="AR100" s="8" t="e">
        <v>#N/A</v>
      </c>
      <c r="AS100" s="8" t="e">
        <v>#N/A</v>
      </c>
      <c r="AT100" s="8" t="e">
        <v>#N/A</v>
      </c>
      <c r="AU100" s="8" t="e">
        <v>#N/A</v>
      </c>
      <c r="AV100" s="9"/>
    </row>
    <row r="101" spans="1:48" ht="15.75" customHeight="1">
      <c r="A101" s="52">
        <v>85</v>
      </c>
      <c r="B101" s="53">
        <v>19</v>
      </c>
      <c r="C101" s="54">
        <v>0</v>
      </c>
      <c r="D101" s="55" t="s">
        <v>315</v>
      </c>
      <c r="E101" s="56" t="s">
        <v>1033</v>
      </c>
      <c r="F101" s="57" t="s">
        <v>61</v>
      </c>
      <c r="G101" s="8" t="s">
        <v>1114</v>
      </c>
      <c r="H101" s="9">
        <v>1</v>
      </c>
      <c r="I101" s="8" t="s">
        <v>841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9"/>
    </row>
    <row r="102" spans="1:48" ht="15.75" customHeight="1">
      <c r="A102" s="52">
        <v>86</v>
      </c>
      <c r="B102" s="53">
        <v>19</v>
      </c>
      <c r="C102" s="54">
        <v>10</v>
      </c>
      <c r="D102" s="55" t="s">
        <v>317</v>
      </c>
      <c r="E102" s="56" t="s">
        <v>1033</v>
      </c>
      <c r="F102" s="57" t="s">
        <v>61</v>
      </c>
      <c r="G102" s="8" t="s">
        <v>1115</v>
      </c>
      <c r="H102" s="9">
        <v>3</v>
      </c>
      <c r="I102" s="8" t="s">
        <v>273</v>
      </c>
      <c r="J102" s="8" t="s">
        <v>272</v>
      </c>
      <c r="K102" s="8" t="s">
        <v>271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0</v>
      </c>
      <c r="AU102" s="8">
        <v>0</v>
      </c>
      <c r="AV102" s="9"/>
    </row>
    <row r="103" spans="1:48" ht="15.75" customHeight="1">
      <c r="A103" s="52">
        <v>87</v>
      </c>
      <c r="B103" s="53">
        <v>19</v>
      </c>
      <c r="C103" s="54">
        <v>20</v>
      </c>
      <c r="D103" s="55" t="s">
        <v>842</v>
      </c>
      <c r="E103" s="56" t="s">
        <v>1033</v>
      </c>
      <c r="F103" s="57" t="s">
        <v>61</v>
      </c>
      <c r="G103" s="8" t="s">
        <v>1116</v>
      </c>
      <c r="H103" s="9">
        <v>2</v>
      </c>
      <c r="I103" s="8" t="s">
        <v>584</v>
      </c>
      <c r="J103" s="8" t="s">
        <v>308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9"/>
    </row>
    <row r="104" spans="1:48" ht="15.75" customHeight="1">
      <c r="A104" s="52">
        <v>88</v>
      </c>
      <c r="B104" s="53">
        <v>19</v>
      </c>
      <c r="C104" s="54">
        <v>30</v>
      </c>
      <c r="D104" s="55" t="s">
        <v>843</v>
      </c>
      <c r="E104" s="56" t="s">
        <v>1033</v>
      </c>
      <c r="F104" s="57" t="s">
        <v>61</v>
      </c>
      <c r="G104" s="8" t="s">
        <v>1117</v>
      </c>
      <c r="H104" s="9">
        <v>4</v>
      </c>
      <c r="I104" s="8" t="s">
        <v>844</v>
      </c>
      <c r="J104" s="8" t="s">
        <v>845</v>
      </c>
      <c r="K104" s="8" t="s">
        <v>846</v>
      </c>
      <c r="L104" s="8" t="s">
        <v>847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0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AV104" s="9"/>
    </row>
    <row r="105" spans="1:48" ht="15.75" customHeight="1">
      <c r="A105" s="52">
        <v>0</v>
      </c>
      <c r="B105" s="53">
        <v>19</v>
      </c>
      <c r="C105" s="54">
        <v>40</v>
      </c>
      <c r="D105" s="58" t="e">
        <v>#N/A</v>
      </c>
      <c r="E105" s="56" t="s">
        <v>1033</v>
      </c>
      <c r="F105" s="57" t="s">
        <v>61</v>
      </c>
      <c r="G105" s="8" t="e">
        <v>#N/A</v>
      </c>
      <c r="H105" s="9" t="e">
        <v>#N/A</v>
      </c>
      <c r="I105" s="8" t="e">
        <v>#N/A</v>
      </c>
      <c r="J105" s="8" t="e">
        <v>#N/A</v>
      </c>
      <c r="K105" s="8" t="e">
        <v>#N/A</v>
      </c>
      <c r="L105" s="8" t="e">
        <v>#N/A</v>
      </c>
      <c r="M105" s="8" t="e">
        <v>#N/A</v>
      </c>
      <c r="N105" s="8" t="e">
        <v>#N/A</v>
      </c>
      <c r="O105" s="8" t="e">
        <v>#N/A</v>
      </c>
      <c r="P105" s="8" t="e">
        <v>#N/A</v>
      </c>
      <c r="Q105" s="8" t="e">
        <v>#N/A</v>
      </c>
      <c r="R105" s="8" t="e">
        <v>#N/A</v>
      </c>
      <c r="S105" s="8" t="e">
        <v>#N/A</v>
      </c>
      <c r="T105" s="8" t="e">
        <v>#N/A</v>
      </c>
      <c r="U105" s="8" t="e">
        <v>#N/A</v>
      </c>
      <c r="V105" s="8" t="e">
        <v>#N/A</v>
      </c>
      <c r="W105" s="8" t="e">
        <v>#N/A</v>
      </c>
      <c r="X105" s="8" t="e">
        <v>#N/A</v>
      </c>
      <c r="Y105" s="8" t="e">
        <v>#N/A</v>
      </c>
      <c r="Z105" s="8" t="e">
        <v>#N/A</v>
      </c>
      <c r="AA105" s="8" t="e">
        <v>#N/A</v>
      </c>
      <c r="AB105" s="8" t="e">
        <v>#N/A</v>
      </c>
      <c r="AC105" s="8" t="e">
        <v>#N/A</v>
      </c>
      <c r="AD105" s="8" t="e">
        <v>#N/A</v>
      </c>
      <c r="AE105" s="8" t="e">
        <v>#N/A</v>
      </c>
      <c r="AF105" s="8" t="e">
        <v>#N/A</v>
      </c>
      <c r="AG105" s="8" t="e">
        <v>#N/A</v>
      </c>
      <c r="AH105" s="8" t="e">
        <v>#N/A</v>
      </c>
      <c r="AI105" s="8" t="e">
        <v>#N/A</v>
      </c>
      <c r="AJ105" s="8" t="e">
        <v>#N/A</v>
      </c>
      <c r="AK105" s="8" t="e">
        <v>#N/A</v>
      </c>
      <c r="AL105" s="8" t="e">
        <v>#N/A</v>
      </c>
      <c r="AM105" s="8" t="e">
        <v>#N/A</v>
      </c>
      <c r="AN105" s="8" t="e">
        <v>#N/A</v>
      </c>
      <c r="AO105" s="8" t="e">
        <v>#N/A</v>
      </c>
      <c r="AP105" s="8" t="e">
        <v>#N/A</v>
      </c>
      <c r="AQ105" s="8" t="e">
        <v>#N/A</v>
      </c>
      <c r="AR105" s="8" t="e">
        <v>#N/A</v>
      </c>
      <c r="AS105" s="8" t="e">
        <v>#N/A</v>
      </c>
      <c r="AT105" s="8" t="e">
        <v>#N/A</v>
      </c>
      <c r="AU105" s="8" t="e">
        <v>#N/A</v>
      </c>
      <c r="AV105" s="9"/>
    </row>
    <row r="106" spans="1:48" ht="15.75" customHeight="1">
      <c r="A106" s="52">
        <v>89</v>
      </c>
      <c r="B106" s="53">
        <v>19</v>
      </c>
      <c r="C106" s="54">
        <v>50</v>
      </c>
      <c r="D106" s="55" t="s">
        <v>848</v>
      </c>
      <c r="E106" s="56" t="s">
        <v>1033</v>
      </c>
      <c r="F106" s="57" t="s">
        <v>61</v>
      </c>
      <c r="G106" s="8" t="s">
        <v>1118</v>
      </c>
      <c r="H106" s="9">
        <v>2</v>
      </c>
      <c r="I106" s="8" t="s">
        <v>316</v>
      </c>
      <c r="J106" s="8" t="s">
        <v>849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0</v>
      </c>
      <c r="AD106" s="8">
        <v>0</v>
      </c>
      <c r="AE106" s="8">
        <v>0</v>
      </c>
      <c r="AF106" s="8">
        <v>0</v>
      </c>
      <c r="AG106" s="8">
        <v>0</v>
      </c>
      <c r="AH106" s="8">
        <v>0</v>
      </c>
      <c r="AI106" s="8">
        <v>0</v>
      </c>
      <c r="AJ106" s="8">
        <v>0</v>
      </c>
      <c r="AK106" s="8">
        <v>0</v>
      </c>
      <c r="AL106" s="8">
        <v>0</v>
      </c>
      <c r="AM106" s="8">
        <v>0</v>
      </c>
      <c r="AN106" s="8">
        <v>0</v>
      </c>
      <c r="AO106" s="8">
        <v>0</v>
      </c>
      <c r="AP106" s="8">
        <v>0</v>
      </c>
      <c r="AQ106" s="8">
        <v>0</v>
      </c>
      <c r="AR106" s="8">
        <v>0</v>
      </c>
      <c r="AS106" s="8">
        <v>0</v>
      </c>
      <c r="AT106" s="8">
        <v>0</v>
      </c>
      <c r="AU106" s="8">
        <v>0</v>
      </c>
      <c r="AV106" s="9"/>
    </row>
    <row r="107" spans="1:48" ht="15.75" customHeight="1">
      <c r="A107" s="52">
        <v>90</v>
      </c>
      <c r="B107" s="53">
        <v>20</v>
      </c>
      <c r="C107" s="54">
        <v>0</v>
      </c>
      <c r="D107" s="55" t="s">
        <v>850</v>
      </c>
      <c r="E107" s="56" t="s">
        <v>1033</v>
      </c>
      <c r="F107" s="57" t="s">
        <v>61</v>
      </c>
      <c r="G107" s="8" t="s">
        <v>1119</v>
      </c>
      <c r="H107" s="9">
        <v>3</v>
      </c>
      <c r="I107" s="8" t="s">
        <v>291</v>
      </c>
      <c r="J107" s="8" t="s">
        <v>292</v>
      </c>
      <c r="K107" s="8" t="s">
        <v>305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0</v>
      </c>
      <c r="AU107" s="8">
        <v>0</v>
      </c>
      <c r="AV107" s="9"/>
    </row>
    <row r="108" spans="1:48" ht="15.75" customHeight="1">
      <c r="A108" s="52">
        <v>91</v>
      </c>
      <c r="B108" s="53">
        <v>20</v>
      </c>
      <c r="C108" s="54">
        <v>10</v>
      </c>
      <c r="D108" s="55" t="s">
        <v>212</v>
      </c>
      <c r="E108" s="56" t="s">
        <v>1033</v>
      </c>
      <c r="F108" s="57" t="s">
        <v>61</v>
      </c>
      <c r="G108" s="8" t="s">
        <v>1120</v>
      </c>
      <c r="H108" s="9">
        <v>3</v>
      </c>
      <c r="I108" s="8" t="s">
        <v>213</v>
      </c>
      <c r="J108" s="8" t="s">
        <v>214</v>
      </c>
      <c r="K108" s="8" t="s">
        <v>215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0</v>
      </c>
      <c r="AV108" s="9"/>
    </row>
    <row r="109" spans="1:48" ht="15.75" customHeight="1">
      <c r="A109" s="52">
        <v>92</v>
      </c>
      <c r="B109" s="53">
        <v>20</v>
      </c>
      <c r="C109" s="54">
        <v>20</v>
      </c>
      <c r="D109" s="55" t="s">
        <v>302</v>
      </c>
      <c r="E109" s="56" t="s">
        <v>1033</v>
      </c>
      <c r="F109" s="57" t="s">
        <v>61</v>
      </c>
      <c r="G109" s="8" t="s">
        <v>1121</v>
      </c>
      <c r="H109" s="9">
        <v>2</v>
      </c>
      <c r="I109" s="8" t="s">
        <v>304</v>
      </c>
      <c r="J109" s="8" t="s">
        <v>303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0</v>
      </c>
      <c r="AT109" s="8">
        <v>0</v>
      </c>
      <c r="AU109" s="8">
        <v>0</v>
      </c>
      <c r="AV109" s="9"/>
    </row>
    <row r="110" spans="1:48" ht="15.75" customHeight="1">
      <c r="A110" s="52">
        <v>0</v>
      </c>
      <c r="B110" s="53">
        <v>20</v>
      </c>
      <c r="C110" s="54">
        <v>30</v>
      </c>
      <c r="D110" s="55" t="s">
        <v>323</v>
      </c>
      <c r="E110" s="56" t="s">
        <v>1033</v>
      </c>
      <c r="F110" s="57" t="s">
        <v>61</v>
      </c>
      <c r="G110" s="8" t="e">
        <v>#N/A</v>
      </c>
      <c r="H110" s="9" t="e">
        <v>#N/A</v>
      </c>
      <c r="I110" s="8" t="e">
        <v>#N/A</v>
      </c>
      <c r="J110" s="8" t="e">
        <v>#N/A</v>
      </c>
      <c r="K110" s="8" t="e">
        <v>#N/A</v>
      </c>
      <c r="L110" s="8" t="e">
        <v>#N/A</v>
      </c>
      <c r="M110" s="8" t="e">
        <v>#N/A</v>
      </c>
      <c r="N110" s="8" t="e">
        <v>#N/A</v>
      </c>
      <c r="O110" s="8" t="e">
        <v>#N/A</v>
      </c>
      <c r="P110" s="8" t="e">
        <v>#N/A</v>
      </c>
      <c r="Q110" s="8" t="e">
        <v>#N/A</v>
      </c>
      <c r="R110" s="8" t="e">
        <v>#N/A</v>
      </c>
      <c r="S110" s="8" t="e">
        <v>#N/A</v>
      </c>
      <c r="T110" s="8" t="e">
        <v>#N/A</v>
      </c>
      <c r="U110" s="8" t="e">
        <v>#N/A</v>
      </c>
      <c r="V110" s="8" t="e">
        <v>#N/A</v>
      </c>
      <c r="W110" s="8" t="e">
        <v>#N/A</v>
      </c>
      <c r="X110" s="8" t="e">
        <v>#N/A</v>
      </c>
      <c r="Y110" s="8" t="e">
        <v>#N/A</v>
      </c>
      <c r="Z110" s="8" t="e">
        <v>#N/A</v>
      </c>
      <c r="AA110" s="8" t="e">
        <v>#N/A</v>
      </c>
      <c r="AB110" s="8" t="e">
        <v>#N/A</v>
      </c>
      <c r="AC110" s="8" t="e">
        <v>#N/A</v>
      </c>
      <c r="AD110" s="8" t="e">
        <v>#N/A</v>
      </c>
      <c r="AE110" s="8" t="e">
        <v>#N/A</v>
      </c>
      <c r="AF110" s="8" t="e">
        <v>#N/A</v>
      </c>
      <c r="AG110" s="8" t="e">
        <v>#N/A</v>
      </c>
      <c r="AH110" s="8" t="e">
        <v>#N/A</v>
      </c>
      <c r="AI110" s="8" t="e">
        <v>#N/A</v>
      </c>
      <c r="AJ110" s="8" t="e">
        <v>#N/A</v>
      </c>
      <c r="AK110" s="8" t="e">
        <v>#N/A</v>
      </c>
      <c r="AL110" s="8" t="e">
        <v>#N/A</v>
      </c>
      <c r="AM110" s="8" t="e">
        <v>#N/A</v>
      </c>
      <c r="AN110" s="8" t="e">
        <v>#N/A</v>
      </c>
      <c r="AO110" s="8" t="e">
        <v>#N/A</v>
      </c>
      <c r="AP110" s="8" t="e">
        <v>#N/A</v>
      </c>
      <c r="AQ110" s="8" t="e">
        <v>#N/A</v>
      </c>
      <c r="AR110" s="8" t="e">
        <v>#N/A</v>
      </c>
      <c r="AS110" s="8" t="e">
        <v>#N/A</v>
      </c>
      <c r="AT110" s="8" t="e">
        <v>#N/A</v>
      </c>
      <c r="AU110" s="8" t="e">
        <v>#N/A</v>
      </c>
      <c r="AV110" s="9"/>
    </row>
    <row r="111" spans="1:48" ht="15.75" customHeight="1">
      <c r="A111" s="52">
        <v>0</v>
      </c>
      <c r="B111" s="53">
        <v>20</v>
      </c>
      <c r="C111" s="54">
        <v>40</v>
      </c>
      <c r="D111" s="55" t="s">
        <v>323</v>
      </c>
      <c r="E111" s="56" t="s">
        <v>1033</v>
      </c>
      <c r="F111" s="57" t="s">
        <v>61</v>
      </c>
      <c r="G111" s="8" t="e">
        <v>#N/A</v>
      </c>
      <c r="H111" s="9" t="e">
        <v>#N/A</v>
      </c>
      <c r="I111" s="8" t="e">
        <v>#N/A</v>
      </c>
      <c r="J111" s="8" t="e">
        <v>#N/A</v>
      </c>
      <c r="K111" s="8" t="e">
        <v>#N/A</v>
      </c>
      <c r="L111" s="8" t="e">
        <v>#N/A</v>
      </c>
      <c r="M111" s="8" t="e">
        <v>#N/A</v>
      </c>
      <c r="N111" s="8" t="e">
        <v>#N/A</v>
      </c>
      <c r="O111" s="8" t="e">
        <v>#N/A</v>
      </c>
      <c r="P111" s="8" t="e">
        <v>#N/A</v>
      </c>
      <c r="Q111" s="8" t="e">
        <v>#N/A</v>
      </c>
      <c r="R111" s="8" t="e">
        <v>#N/A</v>
      </c>
      <c r="S111" s="8" t="e">
        <v>#N/A</v>
      </c>
      <c r="T111" s="8" t="e">
        <v>#N/A</v>
      </c>
      <c r="U111" s="8" t="e">
        <v>#N/A</v>
      </c>
      <c r="V111" s="8" t="e">
        <v>#N/A</v>
      </c>
      <c r="W111" s="8" t="e">
        <v>#N/A</v>
      </c>
      <c r="X111" s="8" t="e">
        <v>#N/A</v>
      </c>
      <c r="Y111" s="8" t="e">
        <v>#N/A</v>
      </c>
      <c r="Z111" s="8" t="e">
        <v>#N/A</v>
      </c>
      <c r="AA111" s="8" t="e">
        <v>#N/A</v>
      </c>
      <c r="AB111" s="8" t="e">
        <v>#N/A</v>
      </c>
      <c r="AC111" s="8" t="e">
        <v>#N/A</v>
      </c>
      <c r="AD111" s="8" t="e">
        <v>#N/A</v>
      </c>
      <c r="AE111" s="8" t="e">
        <v>#N/A</v>
      </c>
      <c r="AF111" s="8" t="e">
        <v>#N/A</v>
      </c>
      <c r="AG111" s="8" t="e">
        <v>#N/A</v>
      </c>
      <c r="AH111" s="8" t="e">
        <v>#N/A</v>
      </c>
      <c r="AI111" s="8" t="e">
        <v>#N/A</v>
      </c>
      <c r="AJ111" s="8" t="e">
        <v>#N/A</v>
      </c>
      <c r="AK111" s="8" t="e">
        <v>#N/A</v>
      </c>
      <c r="AL111" s="8" t="e">
        <v>#N/A</v>
      </c>
      <c r="AM111" s="8" t="e">
        <v>#N/A</v>
      </c>
      <c r="AN111" s="8" t="e">
        <v>#N/A</v>
      </c>
      <c r="AO111" s="8" t="e">
        <v>#N/A</v>
      </c>
      <c r="AP111" s="8" t="e">
        <v>#N/A</v>
      </c>
      <c r="AQ111" s="8" t="e">
        <v>#N/A</v>
      </c>
      <c r="AR111" s="8" t="e">
        <v>#N/A</v>
      </c>
      <c r="AS111" s="8" t="e">
        <v>#N/A</v>
      </c>
      <c r="AT111" s="8" t="e">
        <v>#N/A</v>
      </c>
      <c r="AU111" s="8" t="e">
        <v>#N/A</v>
      </c>
      <c r="AV111" s="9"/>
    </row>
    <row r="112" spans="1:48" ht="15.75" customHeight="1">
      <c r="A112" s="52">
        <v>93</v>
      </c>
      <c r="B112" s="53">
        <v>20</v>
      </c>
      <c r="C112" s="54">
        <v>50</v>
      </c>
      <c r="D112" s="55" t="s">
        <v>318</v>
      </c>
      <c r="E112" s="56" t="s">
        <v>1033</v>
      </c>
      <c r="F112" s="57" t="s">
        <v>61</v>
      </c>
      <c r="G112" s="8" t="s">
        <v>1122</v>
      </c>
      <c r="H112" s="9">
        <v>3</v>
      </c>
      <c r="I112" s="8" t="s">
        <v>844</v>
      </c>
      <c r="J112" s="8" t="s">
        <v>320</v>
      </c>
      <c r="K112" s="8" t="s">
        <v>319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8">
        <v>0</v>
      </c>
      <c r="AF112" s="8">
        <v>0</v>
      </c>
      <c r="AG112" s="8">
        <v>0</v>
      </c>
      <c r="AH112" s="8">
        <v>0</v>
      </c>
      <c r="AI112" s="8">
        <v>0</v>
      </c>
      <c r="AJ112" s="8">
        <v>0</v>
      </c>
      <c r="AK112" s="8">
        <v>0</v>
      </c>
      <c r="AL112" s="8">
        <v>0</v>
      </c>
      <c r="AM112" s="8">
        <v>0</v>
      </c>
      <c r="AN112" s="8">
        <v>0</v>
      </c>
      <c r="AO112" s="8">
        <v>0</v>
      </c>
      <c r="AP112" s="8">
        <v>0</v>
      </c>
      <c r="AQ112" s="8">
        <v>0</v>
      </c>
      <c r="AR112" s="8">
        <v>0</v>
      </c>
      <c r="AS112" s="8">
        <v>0</v>
      </c>
      <c r="AT112" s="8">
        <v>0</v>
      </c>
      <c r="AU112" s="8">
        <v>0</v>
      </c>
      <c r="AV112" s="9"/>
    </row>
    <row r="113" spans="1:48" ht="15.75" customHeight="1">
      <c r="A113" s="61"/>
      <c r="B113" s="62"/>
      <c r="C113" s="63"/>
      <c r="D113" s="64"/>
      <c r="E113" s="65"/>
      <c r="F113" s="66"/>
      <c r="G113" s="8" t="e">
        <v>#N/A</v>
      </c>
      <c r="H113" s="9" t="e">
        <v>#N/A</v>
      </c>
      <c r="I113" s="8" t="e">
        <v>#N/A</v>
      </c>
      <c r="J113" s="8" t="e">
        <v>#N/A</v>
      </c>
      <c r="K113" s="8" t="e">
        <v>#N/A</v>
      </c>
      <c r="L113" s="8" t="e">
        <v>#N/A</v>
      </c>
      <c r="M113" s="8" t="e">
        <v>#N/A</v>
      </c>
      <c r="N113" s="8" t="e">
        <v>#N/A</v>
      </c>
      <c r="O113" s="8" t="e">
        <v>#N/A</v>
      </c>
      <c r="P113" s="8" t="e">
        <v>#N/A</v>
      </c>
      <c r="Q113" s="8" t="e">
        <v>#N/A</v>
      </c>
      <c r="R113" s="8" t="e">
        <v>#N/A</v>
      </c>
      <c r="S113" s="8" t="e">
        <v>#N/A</v>
      </c>
      <c r="T113" s="8" t="e">
        <v>#N/A</v>
      </c>
      <c r="U113" s="8" t="e">
        <v>#N/A</v>
      </c>
      <c r="V113" s="8" t="e">
        <v>#N/A</v>
      </c>
      <c r="W113" s="8" t="e">
        <v>#N/A</v>
      </c>
      <c r="X113" s="8" t="e">
        <v>#N/A</v>
      </c>
      <c r="Y113" s="8" t="e">
        <v>#N/A</v>
      </c>
      <c r="Z113" s="8" t="e">
        <v>#N/A</v>
      </c>
      <c r="AA113" s="8" t="e">
        <v>#N/A</v>
      </c>
      <c r="AB113" s="8" t="e">
        <v>#N/A</v>
      </c>
      <c r="AC113" s="8" t="e">
        <v>#N/A</v>
      </c>
      <c r="AD113" s="8" t="e">
        <v>#N/A</v>
      </c>
      <c r="AE113" s="8" t="e">
        <v>#N/A</v>
      </c>
      <c r="AF113" s="8" t="e">
        <v>#N/A</v>
      </c>
      <c r="AG113" s="8" t="e">
        <v>#N/A</v>
      </c>
      <c r="AH113" s="8" t="e">
        <v>#N/A</v>
      </c>
      <c r="AI113" s="8" t="e">
        <v>#N/A</v>
      </c>
      <c r="AJ113" s="8" t="e">
        <v>#N/A</v>
      </c>
      <c r="AK113" s="8" t="e">
        <v>#N/A</v>
      </c>
      <c r="AL113" s="8" t="e">
        <v>#N/A</v>
      </c>
      <c r="AM113" s="8" t="e">
        <v>#N/A</v>
      </c>
      <c r="AN113" s="8" t="e">
        <v>#N/A</v>
      </c>
      <c r="AO113" s="8" t="e">
        <v>#N/A</v>
      </c>
      <c r="AP113" s="8" t="e">
        <v>#N/A</v>
      </c>
      <c r="AQ113" s="8" t="e">
        <v>#N/A</v>
      </c>
      <c r="AR113" s="8" t="e">
        <v>#N/A</v>
      </c>
      <c r="AS113" s="8" t="e">
        <v>#N/A</v>
      </c>
      <c r="AT113" s="8" t="e">
        <v>#N/A</v>
      </c>
      <c r="AU113" s="8" t="e">
        <v>#N/A</v>
      </c>
      <c r="AV113" s="9"/>
    </row>
    <row r="114" spans="1:48" ht="15.75" customHeight="1">
      <c r="A114" s="61">
        <v>94</v>
      </c>
      <c r="B114" s="62">
        <v>10</v>
      </c>
      <c r="C114" s="63">
        <v>40</v>
      </c>
      <c r="D114" s="64" t="s">
        <v>851</v>
      </c>
      <c r="E114" s="65" t="s">
        <v>684</v>
      </c>
      <c r="F114" s="66" t="s">
        <v>327</v>
      </c>
      <c r="G114" s="8" t="s">
        <v>851</v>
      </c>
      <c r="H114" s="9">
        <v>6</v>
      </c>
      <c r="I114" s="8" t="s">
        <v>206</v>
      </c>
      <c r="J114" s="8" t="s">
        <v>852</v>
      </c>
      <c r="K114" s="8" t="s">
        <v>853</v>
      </c>
      <c r="L114" s="8" t="s">
        <v>210</v>
      </c>
      <c r="M114" s="8" t="s">
        <v>211</v>
      </c>
      <c r="N114" s="8" t="s">
        <v>747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8">
        <v>0</v>
      </c>
      <c r="AC114" s="8">
        <v>0</v>
      </c>
      <c r="AD114" s="8">
        <v>0</v>
      </c>
      <c r="AE114" s="8">
        <v>0</v>
      </c>
      <c r="AF114" s="8">
        <v>0</v>
      </c>
      <c r="AG114" s="8">
        <v>0</v>
      </c>
      <c r="AH114" s="8">
        <v>0</v>
      </c>
      <c r="AI114" s="8">
        <v>0</v>
      </c>
      <c r="AJ114" s="8">
        <v>0</v>
      </c>
      <c r="AK114" s="8">
        <v>0</v>
      </c>
      <c r="AL114" s="8">
        <v>0</v>
      </c>
      <c r="AM114" s="8">
        <v>0</v>
      </c>
      <c r="AN114" s="8">
        <v>0</v>
      </c>
      <c r="AO114" s="8">
        <v>0</v>
      </c>
      <c r="AP114" s="8">
        <v>0</v>
      </c>
      <c r="AQ114" s="8">
        <v>0</v>
      </c>
      <c r="AR114" s="8">
        <v>0</v>
      </c>
      <c r="AS114" s="8">
        <v>0</v>
      </c>
      <c r="AT114" s="8">
        <v>0</v>
      </c>
      <c r="AU114" s="8">
        <v>0</v>
      </c>
      <c r="AV114" s="9"/>
    </row>
    <row r="115" spans="1:48" ht="15.75" customHeight="1">
      <c r="A115" s="61">
        <v>95</v>
      </c>
      <c r="B115" s="62">
        <v>10</v>
      </c>
      <c r="C115" s="63">
        <v>50</v>
      </c>
      <c r="D115" s="64" t="s">
        <v>854</v>
      </c>
      <c r="E115" s="65" t="s">
        <v>684</v>
      </c>
      <c r="F115" s="66" t="s">
        <v>327</v>
      </c>
      <c r="G115" s="8" t="s">
        <v>1123</v>
      </c>
      <c r="H115" s="9">
        <v>6</v>
      </c>
      <c r="I115" s="8" t="s">
        <v>815</v>
      </c>
      <c r="J115" s="8" t="s">
        <v>816</v>
      </c>
      <c r="K115" s="8" t="s">
        <v>855</v>
      </c>
      <c r="L115" s="8" t="s">
        <v>818</v>
      </c>
      <c r="M115" s="8" t="s">
        <v>819</v>
      </c>
      <c r="N115" s="8" t="s">
        <v>820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8">
        <v>0</v>
      </c>
      <c r="AH115" s="8">
        <v>0</v>
      </c>
      <c r="AI115" s="8">
        <v>0</v>
      </c>
      <c r="AJ115" s="8">
        <v>0</v>
      </c>
      <c r="AK115" s="8">
        <v>0</v>
      </c>
      <c r="AL115" s="8">
        <v>0</v>
      </c>
      <c r="AM115" s="8">
        <v>0</v>
      </c>
      <c r="AN115" s="8">
        <v>0</v>
      </c>
      <c r="AO115" s="8">
        <v>0</v>
      </c>
      <c r="AP115" s="8">
        <v>0</v>
      </c>
      <c r="AQ115" s="8">
        <v>0</v>
      </c>
      <c r="AR115" s="8">
        <v>0</v>
      </c>
      <c r="AS115" s="8">
        <v>0</v>
      </c>
      <c r="AT115" s="8">
        <v>0</v>
      </c>
      <c r="AU115" s="8">
        <v>0</v>
      </c>
      <c r="AV115" s="9"/>
    </row>
    <row r="116" spans="1:48" ht="15.75" customHeight="1">
      <c r="A116" s="61">
        <v>96</v>
      </c>
      <c r="B116" s="62">
        <v>11</v>
      </c>
      <c r="C116" s="63">
        <v>0</v>
      </c>
      <c r="D116" s="64" t="s">
        <v>856</v>
      </c>
      <c r="E116" s="65" t="s">
        <v>684</v>
      </c>
      <c r="F116" s="66" t="s">
        <v>327</v>
      </c>
      <c r="G116" s="8" t="s">
        <v>1124</v>
      </c>
      <c r="H116" s="9">
        <v>2</v>
      </c>
      <c r="I116" s="8" t="s">
        <v>857</v>
      </c>
      <c r="J116" s="8" t="s">
        <v>131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v>0</v>
      </c>
      <c r="AC116" s="8">
        <v>0</v>
      </c>
      <c r="AD116" s="8">
        <v>0</v>
      </c>
      <c r="AE116" s="8">
        <v>0</v>
      </c>
      <c r="AF116" s="8">
        <v>0</v>
      </c>
      <c r="AG116" s="8">
        <v>0</v>
      </c>
      <c r="AH116" s="8">
        <v>0</v>
      </c>
      <c r="AI116" s="8">
        <v>0</v>
      </c>
      <c r="AJ116" s="8">
        <v>0</v>
      </c>
      <c r="AK116" s="8">
        <v>0</v>
      </c>
      <c r="AL116" s="8">
        <v>0</v>
      </c>
      <c r="AM116" s="8">
        <v>0</v>
      </c>
      <c r="AN116" s="8">
        <v>0</v>
      </c>
      <c r="AO116" s="8">
        <v>0</v>
      </c>
      <c r="AP116" s="8">
        <v>0</v>
      </c>
      <c r="AQ116" s="8">
        <v>0</v>
      </c>
      <c r="AR116" s="8">
        <v>0</v>
      </c>
      <c r="AS116" s="8">
        <v>0</v>
      </c>
      <c r="AT116" s="8">
        <v>0</v>
      </c>
      <c r="AU116" s="8">
        <v>0</v>
      </c>
      <c r="AV116" s="9"/>
    </row>
    <row r="117" spans="1:48" ht="15.75" customHeight="1">
      <c r="A117" s="61">
        <v>97</v>
      </c>
      <c r="B117" s="62">
        <v>11</v>
      </c>
      <c r="C117" s="63">
        <v>10</v>
      </c>
      <c r="D117" s="64" t="s">
        <v>858</v>
      </c>
      <c r="E117" s="65" t="s">
        <v>684</v>
      </c>
      <c r="F117" s="66" t="s">
        <v>327</v>
      </c>
      <c r="G117" s="8" t="s">
        <v>1125</v>
      </c>
      <c r="H117" s="9">
        <v>8</v>
      </c>
      <c r="I117" s="8" t="s">
        <v>182</v>
      </c>
      <c r="J117" s="8" t="s">
        <v>183</v>
      </c>
      <c r="K117" s="8" t="s">
        <v>186</v>
      </c>
      <c r="L117" s="8" t="s">
        <v>184</v>
      </c>
      <c r="M117" s="8" t="s">
        <v>185</v>
      </c>
      <c r="N117" s="8" t="s">
        <v>859</v>
      </c>
      <c r="O117" s="8" t="s">
        <v>860</v>
      </c>
      <c r="P117" s="8" t="s">
        <v>861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v>0</v>
      </c>
      <c r="AD117" s="8">
        <v>0</v>
      </c>
      <c r="AE117" s="8">
        <v>0</v>
      </c>
      <c r="AF117" s="8">
        <v>0</v>
      </c>
      <c r="AG117" s="8">
        <v>0</v>
      </c>
      <c r="AH117" s="8">
        <v>0</v>
      </c>
      <c r="AI117" s="8">
        <v>0</v>
      </c>
      <c r="AJ117" s="8">
        <v>0</v>
      </c>
      <c r="AK117" s="8">
        <v>0</v>
      </c>
      <c r="AL117" s="8">
        <v>0</v>
      </c>
      <c r="AM117" s="8">
        <v>0</v>
      </c>
      <c r="AN117" s="8">
        <v>0</v>
      </c>
      <c r="AO117" s="8">
        <v>0</v>
      </c>
      <c r="AP117" s="8">
        <v>0</v>
      </c>
      <c r="AQ117" s="8">
        <v>0</v>
      </c>
      <c r="AR117" s="8">
        <v>0</v>
      </c>
      <c r="AS117" s="8">
        <v>0</v>
      </c>
      <c r="AT117" s="8">
        <v>0</v>
      </c>
      <c r="AU117" s="8">
        <v>0</v>
      </c>
      <c r="AV117" s="9"/>
    </row>
    <row r="118" spans="1:48" ht="15.75" customHeight="1">
      <c r="A118" s="61">
        <v>98</v>
      </c>
      <c r="B118" s="62">
        <v>11</v>
      </c>
      <c r="C118" s="63">
        <v>20</v>
      </c>
      <c r="D118" s="64" t="s">
        <v>227</v>
      </c>
      <c r="E118" s="65" t="s">
        <v>684</v>
      </c>
      <c r="F118" s="66" t="s">
        <v>327</v>
      </c>
      <c r="G118" s="8" t="s">
        <v>1126</v>
      </c>
      <c r="H118" s="9">
        <v>3</v>
      </c>
      <c r="I118" s="8" t="s">
        <v>228</v>
      </c>
      <c r="J118" s="8" t="s">
        <v>229</v>
      </c>
      <c r="K118" s="8" t="s">
        <v>862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  <c r="AH118" s="8">
        <v>0</v>
      </c>
      <c r="AI118" s="8">
        <v>0</v>
      </c>
      <c r="AJ118" s="8">
        <v>0</v>
      </c>
      <c r="AK118" s="8">
        <v>0</v>
      </c>
      <c r="AL118" s="8">
        <v>0</v>
      </c>
      <c r="AM118" s="8">
        <v>0</v>
      </c>
      <c r="AN118" s="8">
        <v>0</v>
      </c>
      <c r="AO118" s="8">
        <v>0</v>
      </c>
      <c r="AP118" s="8">
        <v>0</v>
      </c>
      <c r="AQ118" s="8">
        <v>0</v>
      </c>
      <c r="AR118" s="8">
        <v>0</v>
      </c>
      <c r="AS118" s="8">
        <v>0</v>
      </c>
      <c r="AT118" s="8">
        <v>0</v>
      </c>
      <c r="AU118" s="8">
        <v>0</v>
      </c>
      <c r="AV118" s="9"/>
    </row>
    <row r="119" spans="1:48" ht="15.75" customHeight="1">
      <c r="A119" s="61">
        <v>99</v>
      </c>
      <c r="B119" s="62">
        <v>11</v>
      </c>
      <c r="C119" s="63">
        <v>30</v>
      </c>
      <c r="D119" s="64" t="s">
        <v>863</v>
      </c>
      <c r="E119" s="65" t="s">
        <v>684</v>
      </c>
      <c r="F119" s="66" t="s">
        <v>327</v>
      </c>
      <c r="G119" s="8" t="s">
        <v>1127</v>
      </c>
      <c r="H119" s="9">
        <v>6</v>
      </c>
      <c r="I119" s="8" t="s">
        <v>864</v>
      </c>
      <c r="J119" s="8" t="s">
        <v>865</v>
      </c>
      <c r="K119" s="8" t="s">
        <v>866</v>
      </c>
      <c r="L119" s="8" t="s">
        <v>867</v>
      </c>
      <c r="M119" s="8" t="s">
        <v>868</v>
      </c>
      <c r="N119" s="8" t="s">
        <v>869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0</v>
      </c>
      <c r="AH119" s="8">
        <v>0</v>
      </c>
      <c r="AI119" s="8">
        <v>0</v>
      </c>
      <c r="AJ119" s="8">
        <v>0</v>
      </c>
      <c r="AK119" s="8">
        <v>0</v>
      </c>
      <c r="AL119" s="8">
        <v>0</v>
      </c>
      <c r="AM119" s="8">
        <v>0</v>
      </c>
      <c r="AN119" s="8">
        <v>0</v>
      </c>
      <c r="AO119" s="8">
        <v>0</v>
      </c>
      <c r="AP119" s="8">
        <v>0</v>
      </c>
      <c r="AQ119" s="8">
        <v>0</v>
      </c>
      <c r="AR119" s="8">
        <v>0</v>
      </c>
      <c r="AS119" s="8">
        <v>0</v>
      </c>
      <c r="AT119" s="8">
        <v>0</v>
      </c>
      <c r="AU119" s="8">
        <v>0</v>
      </c>
      <c r="AV119" s="9"/>
    </row>
    <row r="120" spans="1:48" ht="15.75" customHeight="1">
      <c r="A120" s="61">
        <v>100</v>
      </c>
      <c r="B120" s="62">
        <v>11</v>
      </c>
      <c r="C120" s="63">
        <v>40</v>
      </c>
      <c r="D120" s="64" t="s">
        <v>283</v>
      </c>
      <c r="E120" s="65" t="s">
        <v>684</v>
      </c>
      <c r="F120" s="66" t="s">
        <v>327</v>
      </c>
      <c r="G120" s="8" t="s">
        <v>1128</v>
      </c>
      <c r="H120" s="9">
        <v>3</v>
      </c>
      <c r="I120" s="8" t="s">
        <v>284</v>
      </c>
      <c r="J120" s="8" t="s">
        <v>285</v>
      </c>
      <c r="K120" s="8" t="s">
        <v>286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8">
        <v>0</v>
      </c>
      <c r="AC120" s="8">
        <v>0</v>
      </c>
      <c r="AD120" s="8">
        <v>0</v>
      </c>
      <c r="AE120" s="8">
        <v>0</v>
      </c>
      <c r="AF120" s="8">
        <v>0</v>
      </c>
      <c r="AG120" s="8">
        <v>0</v>
      </c>
      <c r="AH120" s="8">
        <v>0</v>
      </c>
      <c r="AI120" s="8">
        <v>0</v>
      </c>
      <c r="AJ120" s="8">
        <v>0</v>
      </c>
      <c r="AK120" s="8">
        <v>0</v>
      </c>
      <c r="AL120" s="8">
        <v>0</v>
      </c>
      <c r="AM120" s="8">
        <v>0</v>
      </c>
      <c r="AN120" s="8">
        <v>0</v>
      </c>
      <c r="AO120" s="8">
        <v>0</v>
      </c>
      <c r="AP120" s="8">
        <v>0</v>
      </c>
      <c r="AQ120" s="8">
        <v>0</v>
      </c>
      <c r="AR120" s="8">
        <v>0</v>
      </c>
      <c r="AS120" s="8">
        <v>0</v>
      </c>
      <c r="AT120" s="8">
        <v>0</v>
      </c>
      <c r="AU120" s="8">
        <v>0</v>
      </c>
      <c r="AV120" s="9"/>
    </row>
    <row r="121" spans="1:48" ht="15.75" customHeight="1">
      <c r="A121" s="61">
        <v>101</v>
      </c>
      <c r="B121" s="62">
        <v>11</v>
      </c>
      <c r="C121" s="63">
        <v>50</v>
      </c>
      <c r="D121" s="64" t="s">
        <v>870</v>
      </c>
      <c r="E121" s="65" t="s">
        <v>684</v>
      </c>
      <c r="F121" s="66" t="s">
        <v>327</v>
      </c>
      <c r="G121" s="8" t="s">
        <v>1129</v>
      </c>
      <c r="H121" s="9">
        <v>2</v>
      </c>
      <c r="I121" s="8" t="s">
        <v>871</v>
      </c>
      <c r="J121" s="8" t="s">
        <v>872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8">
        <v>0</v>
      </c>
      <c r="AH121" s="8">
        <v>0</v>
      </c>
      <c r="AI121" s="8">
        <v>0</v>
      </c>
      <c r="AJ121" s="8">
        <v>0</v>
      </c>
      <c r="AK121" s="8">
        <v>0</v>
      </c>
      <c r="AL121" s="8">
        <v>0</v>
      </c>
      <c r="AM121" s="8">
        <v>0</v>
      </c>
      <c r="AN121" s="8">
        <v>0</v>
      </c>
      <c r="AO121" s="8">
        <v>0</v>
      </c>
      <c r="AP121" s="8">
        <v>0</v>
      </c>
      <c r="AQ121" s="8">
        <v>0</v>
      </c>
      <c r="AR121" s="8">
        <v>0</v>
      </c>
      <c r="AS121" s="8">
        <v>0</v>
      </c>
      <c r="AT121" s="8">
        <v>0</v>
      </c>
      <c r="AU121" s="8">
        <v>0</v>
      </c>
      <c r="AV121" s="9"/>
    </row>
    <row r="122" spans="1:48" ht="15.75" customHeight="1">
      <c r="A122" s="61">
        <v>102</v>
      </c>
      <c r="B122" s="62">
        <v>12</v>
      </c>
      <c r="C122" s="63">
        <v>0</v>
      </c>
      <c r="D122" s="64" t="s">
        <v>873</v>
      </c>
      <c r="E122" s="65" t="s">
        <v>684</v>
      </c>
      <c r="F122" s="66" t="s">
        <v>327</v>
      </c>
      <c r="G122" s="8" t="s">
        <v>1130</v>
      </c>
      <c r="H122" s="9">
        <v>4</v>
      </c>
      <c r="I122" s="8" t="s">
        <v>652</v>
      </c>
      <c r="J122" s="8" t="s">
        <v>653</v>
      </c>
      <c r="K122" s="8" t="s">
        <v>650</v>
      </c>
      <c r="L122" s="8" t="s">
        <v>874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8">
        <v>0</v>
      </c>
      <c r="AC122" s="8">
        <v>0</v>
      </c>
      <c r="AD122" s="8">
        <v>0</v>
      </c>
      <c r="AE122" s="8">
        <v>0</v>
      </c>
      <c r="AF122" s="8">
        <v>0</v>
      </c>
      <c r="AG122" s="8">
        <v>0</v>
      </c>
      <c r="AH122" s="8">
        <v>0</v>
      </c>
      <c r="AI122" s="8">
        <v>0</v>
      </c>
      <c r="AJ122" s="8">
        <v>0</v>
      </c>
      <c r="AK122" s="8">
        <v>0</v>
      </c>
      <c r="AL122" s="8">
        <v>0</v>
      </c>
      <c r="AM122" s="8">
        <v>0</v>
      </c>
      <c r="AN122" s="8">
        <v>0</v>
      </c>
      <c r="AO122" s="8">
        <v>0</v>
      </c>
      <c r="AP122" s="8">
        <v>0</v>
      </c>
      <c r="AQ122" s="8">
        <v>0</v>
      </c>
      <c r="AR122" s="8">
        <v>0</v>
      </c>
      <c r="AS122" s="8">
        <v>0</v>
      </c>
      <c r="AT122" s="8">
        <v>0</v>
      </c>
      <c r="AU122" s="8">
        <v>0</v>
      </c>
      <c r="AV122" s="9"/>
    </row>
    <row r="123" spans="1:48" ht="15.75" customHeight="1">
      <c r="A123" s="61">
        <v>103</v>
      </c>
      <c r="B123" s="62">
        <v>12</v>
      </c>
      <c r="C123" s="63">
        <v>10</v>
      </c>
      <c r="D123" s="64" t="s">
        <v>517</v>
      </c>
      <c r="E123" s="65" t="s">
        <v>684</v>
      </c>
      <c r="F123" s="66" t="s">
        <v>327</v>
      </c>
      <c r="G123" s="8" t="s">
        <v>1131</v>
      </c>
      <c r="H123" s="9">
        <v>6</v>
      </c>
      <c r="I123" s="8" t="s">
        <v>875</v>
      </c>
      <c r="J123" s="8" t="s">
        <v>876</v>
      </c>
      <c r="K123" s="8" t="s">
        <v>877</v>
      </c>
      <c r="L123" s="8" t="s">
        <v>156</v>
      </c>
      <c r="M123" s="8" t="s">
        <v>878</v>
      </c>
      <c r="N123" s="8" t="s">
        <v>157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8">
        <v>0</v>
      </c>
      <c r="AB123" s="8">
        <v>0</v>
      </c>
      <c r="AC123" s="8">
        <v>0</v>
      </c>
      <c r="AD123" s="8">
        <v>0</v>
      </c>
      <c r="AE123" s="8">
        <v>0</v>
      </c>
      <c r="AF123" s="8">
        <v>0</v>
      </c>
      <c r="AG123" s="8">
        <v>0</v>
      </c>
      <c r="AH123" s="8">
        <v>0</v>
      </c>
      <c r="AI123" s="8">
        <v>0</v>
      </c>
      <c r="AJ123" s="8">
        <v>0</v>
      </c>
      <c r="AK123" s="8">
        <v>0</v>
      </c>
      <c r="AL123" s="8">
        <v>0</v>
      </c>
      <c r="AM123" s="8">
        <v>0</v>
      </c>
      <c r="AN123" s="8">
        <v>0</v>
      </c>
      <c r="AO123" s="8">
        <v>0</v>
      </c>
      <c r="AP123" s="8">
        <v>0</v>
      </c>
      <c r="AQ123" s="8">
        <v>0</v>
      </c>
      <c r="AR123" s="8">
        <v>0</v>
      </c>
      <c r="AS123" s="8">
        <v>0</v>
      </c>
      <c r="AT123" s="8">
        <v>0</v>
      </c>
      <c r="AU123" s="8">
        <v>0</v>
      </c>
      <c r="AV123" s="9"/>
    </row>
    <row r="124" spans="1:48" ht="15.75" customHeight="1">
      <c r="A124" s="61">
        <v>104</v>
      </c>
      <c r="B124" s="62">
        <v>12</v>
      </c>
      <c r="C124" s="63">
        <v>20</v>
      </c>
      <c r="D124" s="64" t="s">
        <v>879</v>
      </c>
      <c r="E124" s="65" t="s">
        <v>684</v>
      </c>
      <c r="F124" s="66" t="s">
        <v>327</v>
      </c>
      <c r="G124" s="8" t="s">
        <v>1132</v>
      </c>
      <c r="H124" s="9">
        <v>3</v>
      </c>
      <c r="I124" s="8" t="s">
        <v>765</v>
      </c>
      <c r="J124" s="8" t="s">
        <v>771</v>
      </c>
      <c r="K124" s="8" t="s">
        <v>772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8">
        <v>0</v>
      </c>
      <c r="AC124" s="8">
        <v>0</v>
      </c>
      <c r="AD124" s="8">
        <v>0</v>
      </c>
      <c r="AE124" s="8">
        <v>0</v>
      </c>
      <c r="AF124" s="8">
        <v>0</v>
      </c>
      <c r="AG124" s="8">
        <v>0</v>
      </c>
      <c r="AH124" s="8">
        <v>0</v>
      </c>
      <c r="AI124" s="8">
        <v>0</v>
      </c>
      <c r="AJ124" s="8">
        <v>0</v>
      </c>
      <c r="AK124" s="8">
        <v>0</v>
      </c>
      <c r="AL124" s="8">
        <v>0</v>
      </c>
      <c r="AM124" s="8">
        <v>0</v>
      </c>
      <c r="AN124" s="8">
        <v>0</v>
      </c>
      <c r="AO124" s="8">
        <v>0</v>
      </c>
      <c r="AP124" s="8">
        <v>0</v>
      </c>
      <c r="AQ124" s="8">
        <v>0</v>
      </c>
      <c r="AR124" s="8">
        <v>0</v>
      </c>
      <c r="AS124" s="8">
        <v>0</v>
      </c>
      <c r="AT124" s="8">
        <v>0</v>
      </c>
      <c r="AU124" s="8">
        <v>0</v>
      </c>
      <c r="AV124" s="9"/>
    </row>
    <row r="125" spans="1:48" ht="15.75" customHeight="1">
      <c r="A125" s="61">
        <v>105</v>
      </c>
      <c r="B125" s="67">
        <v>12</v>
      </c>
      <c r="C125" s="63">
        <v>30</v>
      </c>
      <c r="D125" s="64" t="s">
        <v>913</v>
      </c>
      <c r="E125" s="65" t="s">
        <v>684</v>
      </c>
      <c r="F125" s="66" t="s">
        <v>327</v>
      </c>
      <c r="G125" s="8" t="s">
        <v>913</v>
      </c>
      <c r="H125" s="9">
        <v>2</v>
      </c>
      <c r="I125" s="8" t="s">
        <v>914</v>
      </c>
      <c r="J125" s="8" t="s">
        <v>131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8">
        <v>0</v>
      </c>
      <c r="AC125" s="8">
        <v>0</v>
      </c>
      <c r="AD125" s="8">
        <v>0</v>
      </c>
      <c r="AE125" s="8">
        <v>0</v>
      </c>
      <c r="AF125" s="8">
        <v>0</v>
      </c>
      <c r="AG125" s="8">
        <v>0</v>
      </c>
      <c r="AH125" s="8">
        <v>0</v>
      </c>
      <c r="AI125" s="8">
        <v>0</v>
      </c>
      <c r="AJ125" s="8">
        <v>0</v>
      </c>
      <c r="AK125" s="8">
        <v>0</v>
      </c>
      <c r="AL125" s="8">
        <v>0</v>
      </c>
      <c r="AM125" s="8">
        <v>0</v>
      </c>
      <c r="AN125" s="8">
        <v>0</v>
      </c>
      <c r="AO125" s="8">
        <v>0</v>
      </c>
      <c r="AP125" s="8">
        <v>0</v>
      </c>
      <c r="AQ125" s="8">
        <v>0</v>
      </c>
      <c r="AR125" s="8">
        <v>0</v>
      </c>
      <c r="AS125" s="8">
        <v>0</v>
      </c>
      <c r="AT125" s="8">
        <v>0</v>
      </c>
      <c r="AU125" s="8">
        <v>0</v>
      </c>
      <c r="AV125" s="9"/>
    </row>
    <row r="126" spans="1:48" ht="15.75" customHeight="1">
      <c r="A126" s="61">
        <v>106</v>
      </c>
      <c r="B126" s="67">
        <v>12</v>
      </c>
      <c r="C126" s="68">
        <v>40</v>
      </c>
      <c r="D126" s="69" t="s">
        <v>882</v>
      </c>
      <c r="E126" s="65" t="s">
        <v>684</v>
      </c>
      <c r="F126" s="66" t="s">
        <v>327</v>
      </c>
      <c r="G126" s="8" t="s">
        <v>1133</v>
      </c>
      <c r="H126" s="9">
        <v>2</v>
      </c>
      <c r="I126" s="8" t="s">
        <v>883</v>
      </c>
      <c r="J126" s="8" t="s">
        <v>884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8">
        <v>0</v>
      </c>
      <c r="AC126" s="8">
        <v>0</v>
      </c>
      <c r="AD126" s="8">
        <v>0</v>
      </c>
      <c r="AE126" s="8">
        <v>0</v>
      </c>
      <c r="AF126" s="8">
        <v>0</v>
      </c>
      <c r="AG126" s="8">
        <v>0</v>
      </c>
      <c r="AH126" s="8">
        <v>0</v>
      </c>
      <c r="AI126" s="8">
        <v>0</v>
      </c>
      <c r="AJ126" s="8">
        <v>0</v>
      </c>
      <c r="AK126" s="8">
        <v>0</v>
      </c>
      <c r="AL126" s="8">
        <v>0</v>
      </c>
      <c r="AM126" s="8">
        <v>0</v>
      </c>
      <c r="AN126" s="8">
        <v>0</v>
      </c>
      <c r="AO126" s="8">
        <v>0</v>
      </c>
      <c r="AP126" s="8">
        <v>0</v>
      </c>
      <c r="AQ126" s="8">
        <v>0</v>
      </c>
      <c r="AR126" s="8">
        <v>0</v>
      </c>
      <c r="AS126" s="8">
        <v>0</v>
      </c>
      <c r="AT126" s="8">
        <v>0</v>
      </c>
      <c r="AU126" s="8">
        <v>0</v>
      </c>
      <c r="AV126" s="9"/>
    </row>
    <row r="127" spans="1:48" ht="15.75" customHeight="1">
      <c r="A127" s="61">
        <v>107</v>
      </c>
      <c r="B127" s="67">
        <v>12</v>
      </c>
      <c r="C127" s="63">
        <v>50</v>
      </c>
      <c r="D127" s="64" t="s">
        <v>885</v>
      </c>
      <c r="E127" s="65" t="s">
        <v>684</v>
      </c>
      <c r="F127" s="66" t="s">
        <v>327</v>
      </c>
      <c r="G127" s="8" t="s">
        <v>1134</v>
      </c>
      <c r="H127" s="9">
        <v>3</v>
      </c>
      <c r="I127" s="8" t="s">
        <v>886</v>
      </c>
      <c r="J127" s="8" t="s">
        <v>115</v>
      </c>
      <c r="K127" s="8" t="s">
        <v>887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8">
        <v>0</v>
      </c>
      <c r="AH127" s="8">
        <v>0</v>
      </c>
      <c r="AI127" s="8">
        <v>0</v>
      </c>
      <c r="AJ127" s="8">
        <v>0</v>
      </c>
      <c r="AK127" s="8">
        <v>0</v>
      </c>
      <c r="AL127" s="8">
        <v>0</v>
      </c>
      <c r="AM127" s="8">
        <v>0</v>
      </c>
      <c r="AN127" s="8">
        <v>0</v>
      </c>
      <c r="AO127" s="8">
        <v>0</v>
      </c>
      <c r="AP127" s="8">
        <v>0</v>
      </c>
      <c r="AQ127" s="8">
        <v>0</v>
      </c>
      <c r="AR127" s="8">
        <v>0</v>
      </c>
      <c r="AS127" s="8">
        <v>0</v>
      </c>
      <c r="AT127" s="8">
        <v>0</v>
      </c>
      <c r="AU127" s="8">
        <v>0</v>
      </c>
      <c r="AV127" s="9"/>
    </row>
    <row r="128" spans="1:48" ht="15.75" customHeight="1">
      <c r="A128" s="61">
        <v>108</v>
      </c>
      <c r="B128" s="67">
        <v>13</v>
      </c>
      <c r="C128" s="63">
        <v>0</v>
      </c>
      <c r="D128" s="64" t="s">
        <v>888</v>
      </c>
      <c r="E128" s="65" t="s">
        <v>684</v>
      </c>
      <c r="F128" s="66" t="s">
        <v>327</v>
      </c>
      <c r="G128" s="8" t="s">
        <v>1135</v>
      </c>
      <c r="H128" s="9">
        <v>4</v>
      </c>
      <c r="I128" s="8" t="s">
        <v>105</v>
      </c>
      <c r="J128" s="8" t="s">
        <v>889</v>
      </c>
      <c r="K128" s="8" t="s">
        <v>890</v>
      </c>
      <c r="L128" s="8" t="s">
        <v>891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8">
        <v>0</v>
      </c>
      <c r="AB128" s="8">
        <v>0</v>
      </c>
      <c r="AC128" s="8">
        <v>0</v>
      </c>
      <c r="AD128" s="8">
        <v>0</v>
      </c>
      <c r="AE128" s="8">
        <v>0</v>
      </c>
      <c r="AF128" s="8">
        <v>0</v>
      </c>
      <c r="AG128" s="8">
        <v>0</v>
      </c>
      <c r="AH128" s="8">
        <v>0</v>
      </c>
      <c r="AI128" s="8">
        <v>0</v>
      </c>
      <c r="AJ128" s="8">
        <v>0</v>
      </c>
      <c r="AK128" s="8">
        <v>0</v>
      </c>
      <c r="AL128" s="8">
        <v>0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0</v>
      </c>
      <c r="AS128" s="8">
        <v>0</v>
      </c>
      <c r="AT128" s="8">
        <v>0</v>
      </c>
      <c r="AU128" s="8">
        <v>0</v>
      </c>
      <c r="AV128" s="9"/>
    </row>
    <row r="129" spans="1:48" ht="15.75" customHeight="1">
      <c r="A129" s="61">
        <v>109</v>
      </c>
      <c r="B129" s="67">
        <v>13</v>
      </c>
      <c r="C129" s="63">
        <v>10</v>
      </c>
      <c r="D129" s="64" t="s">
        <v>892</v>
      </c>
      <c r="E129" s="65" t="s">
        <v>684</v>
      </c>
      <c r="F129" s="66" t="s">
        <v>327</v>
      </c>
      <c r="G129" s="8" t="s">
        <v>1136</v>
      </c>
      <c r="H129" s="9">
        <v>6</v>
      </c>
      <c r="I129" s="8" t="s">
        <v>893</v>
      </c>
      <c r="J129" s="8" t="s">
        <v>439</v>
      </c>
      <c r="K129" s="8" t="s">
        <v>894</v>
      </c>
      <c r="L129" s="8" t="s">
        <v>895</v>
      </c>
      <c r="M129" s="8" t="s">
        <v>441</v>
      </c>
      <c r="N129" s="8" t="s">
        <v>440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8">
        <v>0</v>
      </c>
      <c r="AB129" s="8">
        <v>0</v>
      </c>
      <c r="AC129" s="8">
        <v>0</v>
      </c>
      <c r="AD129" s="8">
        <v>0</v>
      </c>
      <c r="AE129" s="8">
        <v>0</v>
      </c>
      <c r="AF129" s="8">
        <v>0</v>
      </c>
      <c r="AG129" s="8">
        <v>0</v>
      </c>
      <c r="AH129" s="8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R129" s="8">
        <v>0</v>
      </c>
      <c r="AS129" s="8">
        <v>0</v>
      </c>
      <c r="AT129" s="8">
        <v>0</v>
      </c>
      <c r="AU129" s="8">
        <v>0</v>
      </c>
      <c r="AV129" s="9"/>
    </row>
    <row r="130" spans="1:48" ht="15.75" customHeight="1">
      <c r="A130" s="61">
        <v>110</v>
      </c>
      <c r="B130" s="67">
        <v>13</v>
      </c>
      <c r="C130" s="63">
        <v>20</v>
      </c>
      <c r="D130" s="64" t="s">
        <v>164</v>
      </c>
      <c r="E130" s="65" t="s">
        <v>684</v>
      </c>
      <c r="F130" s="66" t="s">
        <v>327</v>
      </c>
      <c r="G130" s="8">
        <v>0</v>
      </c>
      <c r="H130" s="9">
        <v>6</v>
      </c>
      <c r="I130" s="8" t="s">
        <v>896</v>
      </c>
      <c r="J130" s="8" t="s">
        <v>100</v>
      </c>
      <c r="K130" s="8" t="s">
        <v>574</v>
      </c>
      <c r="L130" s="8" t="s">
        <v>101</v>
      </c>
      <c r="M130" s="8" t="s">
        <v>109</v>
      </c>
      <c r="N130" s="8" t="s">
        <v>897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8">
        <v>0</v>
      </c>
      <c r="AB130" s="8">
        <v>0</v>
      </c>
      <c r="AC130" s="8">
        <v>0</v>
      </c>
      <c r="AD130" s="8">
        <v>0</v>
      </c>
      <c r="AE130" s="8">
        <v>0</v>
      </c>
      <c r="AF130" s="8">
        <v>0</v>
      </c>
      <c r="AG130" s="8">
        <v>0</v>
      </c>
      <c r="AH130" s="8">
        <v>0</v>
      </c>
      <c r="AI130" s="8">
        <v>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9"/>
    </row>
    <row r="131" spans="1:48" ht="15.75" customHeight="1">
      <c r="A131" s="61">
        <v>111</v>
      </c>
      <c r="B131" s="67">
        <v>13</v>
      </c>
      <c r="C131" s="63">
        <v>30</v>
      </c>
      <c r="D131" s="64" t="s">
        <v>898</v>
      </c>
      <c r="E131" s="65" t="s">
        <v>684</v>
      </c>
      <c r="F131" s="66" t="s">
        <v>327</v>
      </c>
      <c r="G131" s="8" t="s">
        <v>1137</v>
      </c>
      <c r="H131" s="9">
        <v>1</v>
      </c>
      <c r="I131" s="8" t="s">
        <v>898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8">
        <v>0</v>
      </c>
      <c r="AB131" s="8">
        <v>0</v>
      </c>
      <c r="AC131" s="8">
        <v>0</v>
      </c>
      <c r="AD131" s="8">
        <v>0</v>
      </c>
      <c r="AE131" s="8">
        <v>0</v>
      </c>
      <c r="AF131" s="8">
        <v>0</v>
      </c>
      <c r="AG131" s="8">
        <v>0</v>
      </c>
      <c r="AH131" s="8">
        <v>0</v>
      </c>
      <c r="AI131" s="8">
        <v>0</v>
      </c>
      <c r="AJ131" s="8">
        <v>0</v>
      </c>
      <c r="AK131" s="8">
        <v>0</v>
      </c>
      <c r="AL131" s="8">
        <v>0</v>
      </c>
      <c r="AM131" s="8">
        <v>0</v>
      </c>
      <c r="AN131" s="8">
        <v>0</v>
      </c>
      <c r="AO131" s="8">
        <v>0</v>
      </c>
      <c r="AP131" s="8">
        <v>0</v>
      </c>
      <c r="AQ131" s="8">
        <v>0</v>
      </c>
      <c r="AR131" s="8">
        <v>0</v>
      </c>
      <c r="AS131" s="8">
        <v>0</v>
      </c>
      <c r="AT131" s="8">
        <v>0</v>
      </c>
      <c r="AU131" s="8">
        <v>0</v>
      </c>
      <c r="AV131" s="9"/>
    </row>
    <row r="132" spans="1:48" ht="15.75" customHeight="1">
      <c r="A132" s="61">
        <v>112</v>
      </c>
      <c r="B132" s="67">
        <v>13</v>
      </c>
      <c r="C132" s="63">
        <v>40</v>
      </c>
      <c r="D132" s="64" t="s">
        <v>899</v>
      </c>
      <c r="E132" s="65" t="s">
        <v>684</v>
      </c>
      <c r="F132" s="66" t="s">
        <v>327</v>
      </c>
      <c r="G132" s="8" t="s">
        <v>1138</v>
      </c>
      <c r="H132" s="9">
        <v>1</v>
      </c>
      <c r="I132" s="8" t="s">
        <v>91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8">
        <v>0</v>
      </c>
      <c r="AB132" s="8">
        <v>0</v>
      </c>
      <c r="AC132" s="8">
        <v>0</v>
      </c>
      <c r="AD132" s="8">
        <v>0</v>
      </c>
      <c r="AE132" s="8">
        <v>0</v>
      </c>
      <c r="AF132" s="8">
        <v>0</v>
      </c>
      <c r="AG132" s="8">
        <v>0</v>
      </c>
      <c r="AH132" s="8">
        <v>0</v>
      </c>
      <c r="AI132" s="8">
        <v>0</v>
      </c>
      <c r="AJ132" s="8">
        <v>0</v>
      </c>
      <c r="AK132" s="8">
        <v>0</v>
      </c>
      <c r="AL132" s="8">
        <v>0</v>
      </c>
      <c r="AM132" s="8">
        <v>0</v>
      </c>
      <c r="AN132" s="8">
        <v>0</v>
      </c>
      <c r="AO132" s="8">
        <v>0</v>
      </c>
      <c r="AP132" s="8">
        <v>0</v>
      </c>
      <c r="AQ132" s="8">
        <v>0</v>
      </c>
      <c r="AR132" s="8">
        <v>0</v>
      </c>
      <c r="AS132" s="8">
        <v>0</v>
      </c>
      <c r="AT132" s="8">
        <v>0</v>
      </c>
      <c r="AU132" s="8">
        <v>0</v>
      </c>
      <c r="AV132" s="9"/>
    </row>
    <row r="133" spans="1:48" ht="15.75" customHeight="1">
      <c r="A133" s="61">
        <v>113</v>
      </c>
      <c r="B133" s="67">
        <v>13</v>
      </c>
      <c r="C133" s="63">
        <v>50</v>
      </c>
      <c r="D133" s="64" t="s">
        <v>900</v>
      </c>
      <c r="E133" s="65" t="s">
        <v>684</v>
      </c>
      <c r="F133" s="66" t="s">
        <v>327</v>
      </c>
      <c r="G133" s="8" t="s">
        <v>1139</v>
      </c>
      <c r="H133" s="9">
        <v>2</v>
      </c>
      <c r="I133" s="8" t="s">
        <v>901</v>
      </c>
      <c r="J133" s="8" t="s">
        <v>902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0</v>
      </c>
      <c r="AH133" s="8">
        <v>0</v>
      </c>
      <c r="AI133" s="8">
        <v>0</v>
      </c>
      <c r="AJ133" s="8">
        <v>0</v>
      </c>
      <c r="AK133" s="8">
        <v>0</v>
      </c>
      <c r="AL133" s="8">
        <v>0</v>
      </c>
      <c r="AM133" s="8">
        <v>0</v>
      </c>
      <c r="AN133" s="8">
        <v>0</v>
      </c>
      <c r="AO133" s="8">
        <v>0</v>
      </c>
      <c r="AP133" s="8">
        <v>0</v>
      </c>
      <c r="AQ133" s="8">
        <v>0</v>
      </c>
      <c r="AR133" s="8">
        <v>0</v>
      </c>
      <c r="AS133" s="8">
        <v>0</v>
      </c>
      <c r="AT133" s="8">
        <v>0</v>
      </c>
      <c r="AU133" s="8">
        <v>0</v>
      </c>
      <c r="AV133" s="9"/>
    </row>
    <row r="134" spans="1:48" ht="15.75" customHeight="1">
      <c r="A134" s="61">
        <v>114</v>
      </c>
      <c r="B134" s="67">
        <v>14</v>
      </c>
      <c r="C134" s="63">
        <v>0</v>
      </c>
      <c r="D134" s="64" t="s">
        <v>217</v>
      </c>
      <c r="E134" s="65" t="s">
        <v>684</v>
      </c>
      <c r="F134" s="66" t="s">
        <v>327</v>
      </c>
      <c r="G134" s="8" t="s">
        <v>1140</v>
      </c>
      <c r="H134" s="9">
        <v>2</v>
      </c>
      <c r="I134" s="8" t="s">
        <v>218</v>
      </c>
      <c r="J134" s="8" t="s">
        <v>219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8">
        <v>0</v>
      </c>
      <c r="AC134" s="8">
        <v>0</v>
      </c>
      <c r="AD134" s="8">
        <v>0</v>
      </c>
      <c r="AE134" s="8">
        <v>0</v>
      </c>
      <c r="AF134" s="8">
        <v>0</v>
      </c>
      <c r="AG134" s="8">
        <v>0</v>
      </c>
      <c r="AH134" s="8">
        <v>0</v>
      </c>
      <c r="AI134" s="8">
        <v>0</v>
      </c>
      <c r="AJ134" s="8">
        <v>0</v>
      </c>
      <c r="AK134" s="8">
        <v>0</v>
      </c>
      <c r="AL134" s="8">
        <v>0</v>
      </c>
      <c r="AM134" s="8">
        <v>0</v>
      </c>
      <c r="AN134" s="8">
        <v>0</v>
      </c>
      <c r="AO134" s="8">
        <v>0</v>
      </c>
      <c r="AP134" s="8">
        <v>0</v>
      </c>
      <c r="AQ134" s="8">
        <v>0</v>
      </c>
      <c r="AR134" s="8">
        <v>0</v>
      </c>
      <c r="AS134" s="8">
        <v>0</v>
      </c>
      <c r="AT134" s="8">
        <v>0</v>
      </c>
      <c r="AU134" s="8">
        <v>0</v>
      </c>
      <c r="AV134" s="9"/>
    </row>
    <row r="135" spans="1:48" ht="15.75" customHeight="1">
      <c r="A135" s="61">
        <v>0</v>
      </c>
      <c r="B135" s="67">
        <v>14</v>
      </c>
      <c r="C135" s="63">
        <v>10</v>
      </c>
      <c r="D135" s="64" t="e">
        <v>#N/A</v>
      </c>
      <c r="E135" s="65" t="s">
        <v>684</v>
      </c>
      <c r="F135" s="66" t="s">
        <v>327</v>
      </c>
      <c r="G135" s="8" t="e">
        <v>#N/A</v>
      </c>
      <c r="H135" s="9" t="e">
        <v>#N/A</v>
      </c>
      <c r="I135" s="8" t="e">
        <v>#N/A</v>
      </c>
      <c r="J135" s="8" t="e">
        <v>#N/A</v>
      </c>
      <c r="K135" s="8" t="e">
        <v>#N/A</v>
      </c>
      <c r="L135" s="8" t="e">
        <v>#N/A</v>
      </c>
      <c r="M135" s="8" t="e">
        <v>#N/A</v>
      </c>
      <c r="N135" s="8" t="e">
        <v>#N/A</v>
      </c>
      <c r="O135" s="8" t="e">
        <v>#N/A</v>
      </c>
      <c r="P135" s="8" t="e">
        <v>#N/A</v>
      </c>
      <c r="Q135" s="8" t="e">
        <v>#N/A</v>
      </c>
      <c r="R135" s="8" t="e">
        <v>#N/A</v>
      </c>
      <c r="S135" s="8" t="e">
        <v>#N/A</v>
      </c>
      <c r="T135" s="8" t="e">
        <v>#N/A</v>
      </c>
      <c r="U135" s="8" t="e">
        <v>#N/A</v>
      </c>
      <c r="V135" s="8" t="e">
        <v>#N/A</v>
      </c>
      <c r="W135" s="8" t="e">
        <v>#N/A</v>
      </c>
      <c r="X135" s="8" t="e">
        <v>#N/A</v>
      </c>
      <c r="Y135" s="8" t="e">
        <v>#N/A</v>
      </c>
      <c r="Z135" s="8" t="e">
        <v>#N/A</v>
      </c>
      <c r="AA135" s="8" t="e">
        <v>#N/A</v>
      </c>
      <c r="AB135" s="8" t="e">
        <v>#N/A</v>
      </c>
      <c r="AC135" s="8" t="e">
        <v>#N/A</v>
      </c>
      <c r="AD135" s="8" t="e">
        <v>#N/A</v>
      </c>
      <c r="AE135" s="8" t="e">
        <v>#N/A</v>
      </c>
      <c r="AF135" s="8" t="e">
        <v>#N/A</v>
      </c>
      <c r="AG135" s="8" t="e">
        <v>#N/A</v>
      </c>
      <c r="AH135" s="8" t="e">
        <v>#N/A</v>
      </c>
      <c r="AI135" s="8" t="e">
        <v>#N/A</v>
      </c>
      <c r="AJ135" s="8" t="e">
        <v>#N/A</v>
      </c>
      <c r="AK135" s="8" t="e">
        <v>#N/A</v>
      </c>
      <c r="AL135" s="8" t="e">
        <v>#N/A</v>
      </c>
      <c r="AM135" s="8" t="e">
        <v>#N/A</v>
      </c>
      <c r="AN135" s="8" t="e">
        <v>#N/A</v>
      </c>
      <c r="AO135" s="8" t="e">
        <v>#N/A</v>
      </c>
      <c r="AP135" s="8" t="e">
        <v>#N/A</v>
      </c>
      <c r="AQ135" s="8" t="e">
        <v>#N/A</v>
      </c>
      <c r="AR135" s="8" t="e">
        <v>#N/A</v>
      </c>
      <c r="AS135" s="8" t="e">
        <v>#N/A</v>
      </c>
      <c r="AT135" s="8" t="e">
        <v>#N/A</v>
      </c>
      <c r="AU135" s="8" t="e">
        <v>#N/A</v>
      </c>
      <c r="AV135" s="9"/>
    </row>
    <row r="136" spans="1:48" ht="15.75" customHeight="1">
      <c r="A136" s="61">
        <v>115</v>
      </c>
      <c r="B136" s="67">
        <v>14</v>
      </c>
      <c r="C136" s="63">
        <v>20</v>
      </c>
      <c r="D136" s="64" t="s">
        <v>187</v>
      </c>
      <c r="E136" s="65" t="s">
        <v>684</v>
      </c>
      <c r="F136" s="66" t="s">
        <v>327</v>
      </c>
      <c r="G136" s="8" t="s">
        <v>1141</v>
      </c>
      <c r="H136" s="9">
        <v>4</v>
      </c>
      <c r="I136" s="8" t="s">
        <v>102</v>
      </c>
      <c r="J136" s="8" t="s">
        <v>275</v>
      </c>
      <c r="K136" s="8" t="s">
        <v>188</v>
      </c>
      <c r="L136" s="8" t="s">
        <v>903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8">
        <v>0</v>
      </c>
      <c r="AB136" s="8">
        <v>0</v>
      </c>
      <c r="AC136" s="8">
        <v>0</v>
      </c>
      <c r="AD136" s="8">
        <v>0</v>
      </c>
      <c r="AE136" s="8">
        <v>0</v>
      </c>
      <c r="AF136" s="8">
        <v>0</v>
      </c>
      <c r="AG136" s="8">
        <v>0</v>
      </c>
      <c r="AH136" s="8">
        <v>0</v>
      </c>
      <c r="AI136" s="8">
        <v>0</v>
      </c>
      <c r="AJ136" s="8">
        <v>0</v>
      </c>
      <c r="AK136" s="8">
        <v>0</v>
      </c>
      <c r="AL136" s="8">
        <v>0</v>
      </c>
      <c r="AM136" s="8">
        <v>0</v>
      </c>
      <c r="AN136" s="8">
        <v>0</v>
      </c>
      <c r="AO136" s="8">
        <v>0</v>
      </c>
      <c r="AP136" s="8">
        <v>0</v>
      </c>
      <c r="AQ136" s="8">
        <v>0</v>
      </c>
      <c r="AR136" s="8">
        <v>0</v>
      </c>
      <c r="AS136" s="8">
        <v>0</v>
      </c>
      <c r="AT136" s="8">
        <v>0</v>
      </c>
      <c r="AU136" s="8">
        <v>0</v>
      </c>
      <c r="AV136" s="9"/>
    </row>
    <row r="137" spans="1:48" ht="15.75" customHeight="1">
      <c r="A137" s="61">
        <v>116</v>
      </c>
      <c r="B137" s="67">
        <v>14</v>
      </c>
      <c r="C137" s="63">
        <v>30</v>
      </c>
      <c r="D137" s="64" t="s">
        <v>904</v>
      </c>
      <c r="E137" s="65" t="s">
        <v>684</v>
      </c>
      <c r="F137" s="66" t="s">
        <v>327</v>
      </c>
      <c r="G137" s="8" t="s">
        <v>1142</v>
      </c>
      <c r="H137" s="9">
        <v>8</v>
      </c>
      <c r="I137" s="8" t="s">
        <v>905</v>
      </c>
      <c r="J137" s="8" t="s">
        <v>906</v>
      </c>
      <c r="K137" s="8" t="s">
        <v>907</v>
      </c>
      <c r="L137" s="8" t="s">
        <v>908</v>
      </c>
      <c r="M137" s="8" t="s">
        <v>909</v>
      </c>
      <c r="N137" s="8" t="s">
        <v>910</v>
      </c>
      <c r="O137" s="8" t="s">
        <v>911</v>
      </c>
      <c r="P137" s="8" t="s">
        <v>912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8">
        <v>0</v>
      </c>
      <c r="AC137" s="8">
        <v>0</v>
      </c>
      <c r="AD137" s="8">
        <v>0</v>
      </c>
      <c r="AE137" s="8">
        <v>0</v>
      </c>
      <c r="AF137" s="8">
        <v>0</v>
      </c>
      <c r="AG137" s="8">
        <v>0</v>
      </c>
      <c r="AH137" s="8">
        <v>0</v>
      </c>
      <c r="AI137" s="8">
        <v>0</v>
      </c>
      <c r="AJ137" s="8">
        <v>0</v>
      </c>
      <c r="AK137" s="8">
        <v>0</v>
      </c>
      <c r="AL137" s="8">
        <v>0</v>
      </c>
      <c r="AM137" s="8">
        <v>0</v>
      </c>
      <c r="AN137" s="8">
        <v>0</v>
      </c>
      <c r="AO137" s="8">
        <v>0</v>
      </c>
      <c r="AP137" s="8">
        <v>0</v>
      </c>
      <c r="AQ137" s="8">
        <v>0</v>
      </c>
      <c r="AR137" s="8">
        <v>0</v>
      </c>
      <c r="AS137" s="8">
        <v>0</v>
      </c>
      <c r="AT137" s="8">
        <v>0</v>
      </c>
      <c r="AU137" s="8">
        <v>0</v>
      </c>
      <c r="AV137" s="9"/>
    </row>
    <row r="138" spans="1:48" ht="15.75" customHeight="1">
      <c r="A138" s="61">
        <v>117</v>
      </c>
      <c r="B138" s="67">
        <v>14</v>
      </c>
      <c r="C138" s="63">
        <v>40</v>
      </c>
      <c r="D138" s="64" t="s">
        <v>369</v>
      </c>
      <c r="E138" s="65" t="s">
        <v>684</v>
      </c>
      <c r="F138" s="66" t="s">
        <v>327</v>
      </c>
      <c r="G138" s="8" t="s">
        <v>1143</v>
      </c>
      <c r="H138" s="9">
        <v>2</v>
      </c>
      <c r="I138" s="8" t="s">
        <v>880</v>
      </c>
      <c r="J138" s="8" t="s">
        <v>881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8">
        <v>0</v>
      </c>
      <c r="AB138" s="8">
        <v>0</v>
      </c>
      <c r="AC138" s="8">
        <v>0</v>
      </c>
      <c r="AD138" s="8">
        <v>0</v>
      </c>
      <c r="AE138" s="8">
        <v>0</v>
      </c>
      <c r="AF138" s="8">
        <v>0</v>
      </c>
      <c r="AG138" s="8">
        <v>0</v>
      </c>
      <c r="AH138" s="8">
        <v>0</v>
      </c>
      <c r="AI138" s="8">
        <v>0</v>
      </c>
      <c r="AJ138" s="8">
        <v>0</v>
      </c>
      <c r="AK138" s="8">
        <v>0</v>
      </c>
      <c r="AL138" s="8">
        <v>0</v>
      </c>
      <c r="AM138" s="8">
        <v>0</v>
      </c>
      <c r="AN138" s="8">
        <v>0</v>
      </c>
      <c r="AO138" s="8">
        <v>0</v>
      </c>
      <c r="AP138" s="8">
        <v>0</v>
      </c>
      <c r="AQ138" s="8">
        <v>0</v>
      </c>
      <c r="AR138" s="8">
        <v>0</v>
      </c>
      <c r="AS138" s="8">
        <v>0</v>
      </c>
      <c r="AT138" s="8">
        <v>0</v>
      </c>
      <c r="AU138" s="8">
        <v>0</v>
      </c>
      <c r="AV138" s="9"/>
    </row>
    <row r="139" spans="1:48" ht="15.75" customHeight="1">
      <c r="A139" s="61">
        <v>118</v>
      </c>
      <c r="B139" s="67">
        <v>14</v>
      </c>
      <c r="C139" s="63">
        <v>50</v>
      </c>
      <c r="D139" s="64" t="s">
        <v>915</v>
      </c>
      <c r="E139" s="65" t="s">
        <v>684</v>
      </c>
      <c r="F139" s="66" t="s">
        <v>327</v>
      </c>
      <c r="G139" s="8" t="s">
        <v>1144</v>
      </c>
      <c r="H139" s="9">
        <v>5</v>
      </c>
      <c r="I139" s="8" t="s">
        <v>916</v>
      </c>
      <c r="J139" s="8" t="s">
        <v>917</v>
      </c>
      <c r="K139" s="8" t="s">
        <v>918</v>
      </c>
      <c r="L139" s="8" t="s">
        <v>919</v>
      </c>
      <c r="M139" s="8" t="s">
        <v>920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8">
        <v>0</v>
      </c>
      <c r="AC139" s="8">
        <v>0</v>
      </c>
      <c r="AD139" s="8">
        <v>0</v>
      </c>
      <c r="AE139" s="8">
        <v>0</v>
      </c>
      <c r="AF139" s="8">
        <v>0</v>
      </c>
      <c r="AG139" s="8">
        <v>0</v>
      </c>
      <c r="AH139" s="8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8">
        <v>0</v>
      </c>
      <c r="AO139" s="8">
        <v>0</v>
      </c>
      <c r="AP139" s="8">
        <v>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9"/>
    </row>
    <row r="140" spans="1:48" ht="15.75" customHeight="1">
      <c r="A140" s="61">
        <v>119</v>
      </c>
      <c r="B140" s="67">
        <v>15</v>
      </c>
      <c r="C140" s="63">
        <v>0</v>
      </c>
      <c r="D140" s="64" t="s">
        <v>509</v>
      </c>
      <c r="E140" s="65" t="s">
        <v>684</v>
      </c>
      <c r="F140" s="66" t="s">
        <v>327</v>
      </c>
      <c r="G140" s="8" t="s">
        <v>1145</v>
      </c>
      <c r="H140" s="9">
        <v>4</v>
      </c>
      <c r="I140" s="8" t="s">
        <v>192</v>
      </c>
      <c r="J140" s="8" t="s">
        <v>190</v>
      </c>
      <c r="K140" s="8" t="s">
        <v>189</v>
      </c>
      <c r="L140" s="8" t="s">
        <v>191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8">
        <v>0</v>
      </c>
      <c r="AC140" s="8">
        <v>0</v>
      </c>
      <c r="AD140" s="8">
        <v>0</v>
      </c>
      <c r="AE140" s="8">
        <v>0</v>
      </c>
      <c r="AF140" s="8">
        <v>0</v>
      </c>
      <c r="AG140" s="8">
        <v>0</v>
      </c>
      <c r="AH140" s="8">
        <v>0</v>
      </c>
      <c r="AI140" s="8">
        <v>0</v>
      </c>
      <c r="AJ140" s="8">
        <v>0</v>
      </c>
      <c r="AK140" s="8">
        <v>0</v>
      </c>
      <c r="AL140" s="8">
        <v>0</v>
      </c>
      <c r="AM140" s="8">
        <v>0</v>
      </c>
      <c r="AN140" s="8">
        <v>0</v>
      </c>
      <c r="AO140" s="8">
        <v>0</v>
      </c>
      <c r="AP140" s="8">
        <v>0</v>
      </c>
      <c r="AQ140" s="8">
        <v>0</v>
      </c>
      <c r="AR140" s="8">
        <v>0</v>
      </c>
      <c r="AS140" s="8">
        <v>0</v>
      </c>
      <c r="AT140" s="8">
        <v>0</v>
      </c>
      <c r="AU140" s="8">
        <v>0</v>
      </c>
      <c r="AV140" s="9"/>
    </row>
    <row r="141" spans="1:48" ht="15.75" customHeight="1">
      <c r="A141" s="61">
        <v>120</v>
      </c>
      <c r="B141" s="67">
        <v>15</v>
      </c>
      <c r="C141" s="63">
        <v>10</v>
      </c>
      <c r="D141" s="64" t="s">
        <v>921</v>
      </c>
      <c r="E141" s="65" t="s">
        <v>684</v>
      </c>
      <c r="F141" s="66" t="s">
        <v>327</v>
      </c>
      <c r="G141" s="8" t="s">
        <v>1146</v>
      </c>
      <c r="H141" s="9">
        <v>8</v>
      </c>
      <c r="I141" s="8" t="s">
        <v>116</v>
      </c>
      <c r="J141" s="8" t="s">
        <v>111</v>
      </c>
      <c r="K141" s="8" t="s">
        <v>922</v>
      </c>
      <c r="L141" s="8" t="s">
        <v>923</v>
      </c>
      <c r="M141" s="8" t="s">
        <v>311</v>
      </c>
      <c r="N141" s="8" t="s">
        <v>112</v>
      </c>
      <c r="O141" s="8" t="s">
        <v>113</v>
      </c>
      <c r="P141" s="8" t="s">
        <v>114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8">
        <v>0</v>
      </c>
      <c r="AB141" s="8">
        <v>0</v>
      </c>
      <c r="AC141" s="8">
        <v>0</v>
      </c>
      <c r="AD141" s="8">
        <v>0</v>
      </c>
      <c r="AE141" s="8">
        <v>0</v>
      </c>
      <c r="AF141" s="8">
        <v>0</v>
      </c>
      <c r="AG141" s="8">
        <v>0</v>
      </c>
      <c r="AH141" s="8">
        <v>0</v>
      </c>
      <c r="AI141" s="8">
        <v>0</v>
      </c>
      <c r="AJ141" s="8">
        <v>0</v>
      </c>
      <c r="AK141" s="8">
        <v>0</v>
      </c>
      <c r="AL141" s="8">
        <v>0</v>
      </c>
      <c r="AM141" s="8">
        <v>0</v>
      </c>
      <c r="AN141" s="8">
        <v>0</v>
      </c>
      <c r="AO141" s="8">
        <v>0</v>
      </c>
      <c r="AP141" s="8">
        <v>0</v>
      </c>
      <c r="AQ141" s="8">
        <v>0</v>
      </c>
      <c r="AR141" s="8">
        <v>0</v>
      </c>
      <c r="AS141" s="8">
        <v>0</v>
      </c>
      <c r="AT141" s="8">
        <v>0</v>
      </c>
      <c r="AU141" s="8">
        <v>0</v>
      </c>
      <c r="AV141" s="9"/>
    </row>
    <row r="142" spans="1:48" ht="15.75" customHeight="1">
      <c r="A142" s="61">
        <v>121</v>
      </c>
      <c r="B142" s="67">
        <v>15</v>
      </c>
      <c r="C142" s="63">
        <v>20</v>
      </c>
      <c r="D142" s="64" t="s">
        <v>924</v>
      </c>
      <c r="E142" s="65" t="s">
        <v>684</v>
      </c>
      <c r="F142" s="66" t="s">
        <v>327</v>
      </c>
      <c r="G142" s="8" t="s">
        <v>1147</v>
      </c>
      <c r="H142" s="9">
        <v>4</v>
      </c>
      <c r="I142" s="8" t="s">
        <v>925</v>
      </c>
      <c r="J142" s="8" t="s">
        <v>926</v>
      </c>
      <c r="K142" s="8" t="s">
        <v>927</v>
      </c>
      <c r="L142" s="8" t="s">
        <v>84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8">
        <v>0</v>
      </c>
      <c r="AC142" s="8">
        <v>0</v>
      </c>
      <c r="AD142" s="8">
        <v>0</v>
      </c>
      <c r="AE142" s="8">
        <v>0</v>
      </c>
      <c r="AF142" s="8">
        <v>0</v>
      </c>
      <c r="AG142" s="8">
        <v>0</v>
      </c>
      <c r="AH142" s="8">
        <v>0</v>
      </c>
      <c r="AI142" s="8">
        <v>0</v>
      </c>
      <c r="AJ142" s="8">
        <v>0</v>
      </c>
      <c r="AK142" s="8">
        <v>0</v>
      </c>
      <c r="AL142" s="8">
        <v>0</v>
      </c>
      <c r="AM142" s="8">
        <v>0</v>
      </c>
      <c r="AN142" s="8">
        <v>0</v>
      </c>
      <c r="AO142" s="8">
        <v>0</v>
      </c>
      <c r="AP142" s="8">
        <v>0</v>
      </c>
      <c r="AQ142" s="8">
        <v>0</v>
      </c>
      <c r="AR142" s="8">
        <v>0</v>
      </c>
      <c r="AS142" s="8">
        <v>0</v>
      </c>
      <c r="AT142" s="8">
        <v>0</v>
      </c>
      <c r="AU142" s="8">
        <v>0</v>
      </c>
      <c r="AV142" s="9"/>
    </row>
    <row r="143" spans="1:48" ht="15.75" customHeight="1">
      <c r="A143" s="61">
        <v>122</v>
      </c>
      <c r="B143" s="67">
        <v>15</v>
      </c>
      <c r="C143" s="63">
        <v>30</v>
      </c>
      <c r="D143" s="64" t="s">
        <v>928</v>
      </c>
      <c r="E143" s="65" t="s">
        <v>684</v>
      </c>
      <c r="F143" s="66" t="s">
        <v>327</v>
      </c>
      <c r="G143" s="8">
        <v>0</v>
      </c>
      <c r="H143" s="9">
        <v>4</v>
      </c>
      <c r="I143" s="8" t="s">
        <v>929</v>
      </c>
      <c r="J143" s="8" t="s">
        <v>930</v>
      </c>
      <c r="K143" s="8" t="s">
        <v>931</v>
      </c>
      <c r="L143" s="8" t="s">
        <v>932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8">
        <v>0</v>
      </c>
      <c r="AC143" s="8">
        <v>0</v>
      </c>
      <c r="AD143" s="8">
        <v>0</v>
      </c>
      <c r="AE143" s="8">
        <v>0</v>
      </c>
      <c r="AF143" s="8">
        <v>0</v>
      </c>
      <c r="AG143" s="8">
        <v>0</v>
      </c>
      <c r="AH143" s="8">
        <v>0</v>
      </c>
      <c r="AI143" s="8">
        <v>0</v>
      </c>
      <c r="AJ143" s="8">
        <v>0</v>
      </c>
      <c r="AK143" s="8">
        <v>0</v>
      </c>
      <c r="AL143" s="8">
        <v>0</v>
      </c>
      <c r="AM143" s="8">
        <v>0</v>
      </c>
      <c r="AN143" s="8">
        <v>0</v>
      </c>
      <c r="AO143" s="8">
        <v>0</v>
      </c>
      <c r="AP143" s="8">
        <v>0</v>
      </c>
      <c r="AQ143" s="8">
        <v>0</v>
      </c>
      <c r="AR143" s="8">
        <v>0</v>
      </c>
      <c r="AS143" s="8">
        <v>0</v>
      </c>
      <c r="AT143" s="8">
        <v>0</v>
      </c>
      <c r="AU143" s="8">
        <v>0</v>
      </c>
      <c r="AV143" s="9"/>
    </row>
    <row r="144" spans="1:48" ht="15.75" customHeight="1">
      <c r="A144" s="61">
        <v>123</v>
      </c>
      <c r="B144" s="67">
        <v>16</v>
      </c>
      <c r="C144" s="63">
        <v>40</v>
      </c>
      <c r="D144" s="64" t="s">
        <v>933</v>
      </c>
      <c r="E144" s="65" t="s">
        <v>684</v>
      </c>
      <c r="F144" s="66" t="s">
        <v>327</v>
      </c>
      <c r="G144" s="8">
        <v>0</v>
      </c>
      <c r="H144" s="9">
        <v>8</v>
      </c>
      <c r="I144" s="8" t="s">
        <v>880</v>
      </c>
      <c r="J144" s="8" t="s">
        <v>881</v>
      </c>
      <c r="K144" s="8" t="s">
        <v>352</v>
      </c>
      <c r="L144" s="8" t="s">
        <v>934</v>
      </c>
      <c r="M144" s="8" t="s">
        <v>353</v>
      </c>
      <c r="N144" s="8" t="s">
        <v>350</v>
      </c>
      <c r="O144" s="8" t="s">
        <v>351</v>
      </c>
      <c r="P144" s="8" t="s">
        <v>349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8">
        <v>0</v>
      </c>
      <c r="AC144" s="8">
        <v>0</v>
      </c>
      <c r="AD144" s="8">
        <v>0</v>
      </c>
      <c r="AE144" s="8">
        <v>0</v>
      </c>
      <c r="AF144" s="8">
        <v>0</v>
      </c>
      <c r="AG144" s="8">
        <v>0</v>
      </c>
      <c r="AH144" s="8">
        <v>0</v>
      </c>
      <c r="AI144" s="8">
        <v>0</v>
      </c>
      <c r="AJ144" s="8">
        <v>0</v>
      </c>
      <c r="AK144" s="8">
        <v>0</v>
      </c>
      <c r="AL144" s="8">
        <v>0</v>
      </c>
      <c r="AM144" s="8">
        <v>0</v>
      </c>
      <c r="AN144" s="8">
        <v>0</v>
      </c>
      <c r="AO144" s="8">
        <v>0</v>
      </c>
      <c r="AP144" s="8">
        <v>0</v>
      </c>
      <c r="AQ144" s="8">
        <v>0</v>
      </c>
      <c r="AR144" s="8">
        <v>0</v>
      </c>
      <c r="AS144" s="8">
        <v>0</v>
      </c>
      <c r="AT144" s="8">
        <v>0</v>
      </c>
      <c r="AU144" s="8">
        <v>0</v>
      </c>
      <c r="AV144" s="9"/>
    </row>
    <row r="145" spans="1:48" ht="15.75" customHeight="1">
      <c r="A145" s="61">
        <v>124</v>
      </c>
      <c r="B145" s="67">
        <v>16</v>
      </c>
      <c r="C145" s="63">
        <v>50</v>
      </c>
      <c r="D145" s="64" t="s">
        <v>935</v>
      </c>
      <c r="E145" s="65" t="s">
        <v>684</v>
      </c>
      <c r="F145" s="66" t="s">
        <v>327</v>
      </c>
      <c r="G145" s="8" t="s">
        <v>1148</v>
      </c>
      <c r="H145" s="9">
        <v>2</v>
      </c>
      <c r="I145" s="8" t="s">
        <v>936</v>
      </c>
      <c r="J145" s="8" t="s">
        <v>937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D145" s="8">
        <v>0</v>
      </c>
      <c r="AE145" s="8">
        <v>0</v>
      </c>
      <c r="AF145" s="8">
        <v>0</v>
      </c>
      <c r="AG145" s="8">
        <v>0</v>
      </c>
      <c r="AH145" s="8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0</v>
      </c>
      <c r="AT145" s="8">
        <v>0</v>
      </c>
      <c r="AU145" s="8">
        <v>0</v>
      </c>
      <c r="AV145" s="9"/>
    </row>
    <row r="146" spans="1:48" ht="15.75" customHeight="1">
      <c r="A146" s="61">
        <v>125</v>
      </c>
      <c r="B146" s="67">
        <v>16</v>
      </c>
      <c r="C146" s="63" t="s">
        <v>124</v>
      </c>
      <c r="D146" s="64" t="s">
        <v>938</v>
      </c>
      <c r="E146" s="65" t="s">
        <v>684</v>
      </c>
      <c r="F146" s="66" t="s">
        <v>327</v>
      </c>
      <c r="G146" s="8" t="s">
        <v>1149</v>
      </c>
      <c r="H146" s="9">
        <v>1</v>
      </c>
      <c r="I146" s="8" t="s">
        <v>939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8">
        <v>0</v>
      </c>
      <c r="AC146" s="8">
        <v>0</v>
      </c>
      <c r="AD146" s="8">
        <v>0</v>
      </c>
      <c r="AE146" s="8">
        <v>0</v>
      </c>
      <c r="AF146" s="8">
        <v>0</v>
      </c>
      <c r="AG146" s="8">
        <v>0</v>
      </c>
      <c r="AH146" s="8">
        <v>0</v>
      </c>
      <c r="AI146" s="8">
        <v>0</v>
      </c>
      <c r="AJ146" s="8">
        <v>0</v>
      </c>
      <c r="AK146" s="8">
        <v>0</v>
      </c>
      <c r="AL146" s="8">
        <v>0</v>
      </c>
      <c r="AM146" s="8">
        <v>0</v>
      </c>
      <c r="AN146" s="8">
        <v>0</v>
      </c>
      <c r="AO146" s="8">
        <v>0</v>
      </c>
      <c r="AP146" s="8">
        <v>0</v>
      </c>
      <c r="AQ146" s="8">
        <v>0</v>
      </c>
      <c r="AR146" s="8">
        <v>0</v>
      </c>
      <c r="AS146" s="8">
        <v>0</v>
      </c>
      <c r="AT146" s="8">
        <v>0</v>
      </c>
      <c r="AU146" s="8">
        <v>0</v>
      </c>
      <c r="AV146" s="9"/>
    </row>
    <row r="147" spans="1:48" ht="15.75" customHeight="1">
      <c r="A147" s="61">
        <v>126</v>
      </c>
      <c r="B147" s="67">
        <v>16</v>
      </c>
      <c r="C147" s="63">
        <v>10</v>
      </c>
      <c r="D147" s="64" t="s">
        <v>196</v>
      </c>
      <c r="E147" s="65" t="s">
        <v>684</v>
      </c>
      <c r="F147" s="66" t="s">
        <v>327</v>
      </c>
      <c r="G147" s="8" t="s">
        <v>1150</v>
      </c>
      <c r="H147" s="9">
        <v>6</v>
      </c>
      <c r="I147" s="8" t="s">
        <v>197</v>
      </c>
      <c r="J147" s="8" t="s">
        <v>198</v>
      </c>
      <c r="K147" s="8" t="s">
        <v>200</v>
      </c>
      <c r="L147" s="8" t="s">
        <v>199</v>
      </c>
      <c r="M147" s="8" t="s">
        <v>201</v>
      </c>
      <c r="N147" s="8" t="s">
        <v>202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8">
        <v>0</v>
      </c>
      <c r="AB147" s="8">
        <v>0</v>
      </c>
      <c r="AC147" s="8">
        <v>0</v>
      </c>
      <c r="AD147" s="8">
        <v>0</v>
      </c>
      <c r="AE147" s="8">
        <v>0</v>
      </c>
      <c r="AF147" s="8">
        <v>0</v>
      </c>
      <c r="AG147" s="8">
        <v>0</v>
      </c>
      <c r="AH147" s="8">
        <v>0</v>
      </c>
      <c r="AI147" s="8">
        <v>0</v>
      </c>
      <c r="AJ147" s="8">
        <v>0</v>
      </c>
      <c r="AK147" s="8">
        <v>0</v>
      </c>
      <c r="AL147" s="8">
        <v>0</v>
      </c>
      <c r="AM147" s="8">
        <v>0</v>
      </c>
      <c r="AN147" s="8">
        <v>0</v>
      </c>
      <c r="AO147" s="8">
        <v>0</v>
      </c>
      <c r="AP147" s="8">
        <v>0</v>
      </c>
      <c r="AQ147" s="8">
        <v>0</v>
      </c>
      <c r="AR147" s="8">
        <v>0</v>
      </c>
      <c r="AS147" s="8">
        <v>0</v>
      </c>
      <c r="AT147" s="8">
        <v>0</v>
      </c>
      <c r="AU147" s="8">
        <v>0</v>
      </c>
      <c r="AV147" s="9"/>
    </row>
    <row r="148" spans="1:48" ht="15.75" customHeight="1">
      <c r="A148" s="61">
        <v>127</v>
      </c>
      <c r="B148" s="67">
        <v>16</v>
      </c>
      <c r="C148" s="63">
        <v>20</v>
      </c>
      <c r="D148" s="64" t="s">
        <v>426</v>
      </c>
      <c r="E148" s="65" t="s">
        <v>684</v>
      </c>
      <c r="F148" s="66" t="s">
        <v>327</v>
      </c>
      <c r="G148" s="8" t="s">
        <v>1151</v>
      </c>
      <c r="H148" s="9">
        <v>7</v>
      </c>
      <c r="I148" s="8" t="s">
        <v>427</v>
      </c>
      <c r="J148" s="8" t="s">
        <v>428</v>
      </c>
      <c r="K148" s="8" t="s">
        <v>430</v>
      </c>
      <c r="L148" s="8" t="s">
        <v>431</v>
      </c>
      <c r="M148" s="8" t="s">
        <v>429</v>
      </c>
      <c r="N148" s="8" t="s">
        <v>432</v>
      </c>
      <c r="O148" s="8" t="s">
        <v>433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8">
        <v>0</v>
      </c>
      <c r="AB148" s="8">
        <v>0</v>
      </c>
      <c r="AC148" s="8">
        <v>0</v>
      </c>
      <c r="AD148" s="8">
        <v>0</v>
      </c>
      <c r="AE148" s="8">
        <v>0</v>
      </c>
      <c r="AF148" s="8">
        <v>0</v>
      </c>
      <c r="AG148" s="8">
        <v>0</v>
      </c>
      <c r="AH148" s="8">
        <v>0</v>
      </c>
      <c r="AI148" s="8">
        <v>0</v>
      </c>
      <c r="AJ148" s="8">
        <v>0</v>
      </c>
      <c r="AK148" s="8">
        <v>0</v>
      </c>
      <c r="AL148" s="8">
        <v>0</v>
      </c>
      <c r="AM148" s="8">
        <v>0</v>
      </c>
      <c r="AN148" s="8">
        <v>0</v>
      </c>
      <c r="AO148" s="8">
        <v>0</v>
      </c>
      <c r="AP148" s="8">
        <v>0</v>
      </c>
      <c r="AQ148" s="8">
        <v>0</v>
      </c>
      <c r="AR148" s="8">
        <v>0</v>
      </c>
      <c r="AS148" s="8">
        <v>0</v>
      </c>
      <c r="AT148" s="8">
        <v>0</v>
      </c>
      <c r="AU148" s="8">
        <v>0</v>
      </c>
      <c r="AV148" s="9"/>
    </row>
    <row r="149" spans="1:48" ht="15.75" customHeight="1">
      <c r="A149" s="70"/>
      <c r="B149" s="10"/>
      <c r="C149" s="11"/>
      <c r="D149" s="71"/>
      <c r="E149" s="12"/>
      <c r="F149" s="13"/>
      <c r="G149" s="8" t="e">
        <v>#N/A</v>
      </c>
      <c r="H149" s="9" t="e">
        <v>#N/A</v>
      </c>
      <c r="I149" s="8" t="e">
        <v>#N/A</v>
      </c>
      <c r="J149" s="8" t="e">
        <v>#N/A</v>
      </c>
      <c r="K149" s="8" t="e">
        <v>#N/A</v>
      </c>
      <c r="L149" s="8" t="e">
        <v>#N/A</v>
      </c>
      <c r="M149" s="8" t="e">
        <v>#N/A</v>
      </c>
      <c r="N149" s="8" t="e">
        <v>#N/A</v>
      </c>
      <c r="O149" s="8" t="e">
        <v>#N/A</v>
      </c>
      <c r="P149" s="8" t="e">
        <v>#N/A</v>
      </c>
      <c r="Q149" s="8" t="e">
        <v>#N/A</v>
      </c>
      <c r="R149" s="8" t="e">
        <v>#N/A</v>
      </c>
      <c r="S149" s="8" t="e">
        <v>#N/A</v>
      </c>
      <c r="T149" s="8" t="e">
        <v>#N/A</v>
      </c>
      <c r="U149" s="8" t="e">
        <v>#N/A</v>
      </c>
      <c r="V149" s="8" t="e">
        <v>#N/A</v>
      </c>
      <c r="W149" s="8" t="e">
        <v>#N/A</v>
      </c>
      <c r="X149" s="8" t="e">
        <v>#N/A</v>
      </c>
      <c r="Y149" s="8" t="e">
        <v>#N/A</v>
      </c>
      <c r="Z149" s="8" t="e">
        <v>#N/A</v>
      </c>
      <c r="AA149" s="8" t="e">
        <v>#N/A</v>
      </c>
      <c r="AB149" s="8" t="e">
        <v>#N/A</v>
      </c>
      <c r="AC149" s="8" t="e">
        <v>#N/A</v>
      </c>
      <c r="AD149" s="8" t="e">
        <v>#N/A</v>
      </c>
      <c r="AE149" s="8" t="e">
        <v>#N/A</v>
      </c>
      <c r="AF149" s="8" t="e">
        <v>#N/A</v>
      </c>
      <c r="AG149" s="8" t="e">
        <v>#N/A</v>
      </c>
      <c r="AH149" s="8" t="e">
        <v>#N/A</v>
      </c>
      <c r="AI149" s="8" t="e">
        <v>#N/A</v>
      </c>
      <c r="AJ149" s="8" t="e">
        <v>#N/A</v>
      </c>
      <c r="AK149" s="8" t="e">
        <v>#N/A</v>
      </c>
      <c r="AL149" s="8" t="e">
        <v>#N/A</v>
      </c>
      <c r="AM149" s="8" t="e">
        <v>#N/A</v>
      </c>
      <c r="AN149" s="8" t="e">
        <v>#N/A</v>
      </c>
      <c r="AO149" s="8" t="e">
        <v>#N/A</v>
      </c>
      <c r="AP149" s="8" t="e">
        <v>#N/A</v>
      </c>
      <c r="AQ149" s="8" t="e">
        <v>#N/A</v>
      </c>
      <c r="AR149" s="8" t="e">
        <v>#N/A</v>
      </c>
      <c r="AS149" s="8" t="e">
        <v>#N/A</v>
      </c>
      <c r="AT149" s="8" t="e">
        <v>#N/A</v>
      </c>
      <c r="AU149" s="8" t="e">
        <v>#N/A</v>
      </c>
      <c r="AV149" s="9"/>
    </row>
    <row r="150" spans="1:48" ht="15.75" customHeight="1">
      <c r="A150" s="70">
        <v>128</v>
      </c>
      <c r="B150" s="10">
        <v>10</v>
      </c>
      <c r="C150" s="11">
        <v>10</v>
      </c>
      <c r="D150" s="71" t="s">
        <v>940</v>
      </c>
      <c r="E150" s="12" t="s">
        <v>1034</v>
      </c>
      <c r="F150" s="13" t="s">
        <v>61</v>
      </c>
      <c r="G150" s="8">
        <v>0</v>
      </c>
      <c r="H150" s="9">
        <v>9</v>
      </c>
      <c r="I150" s="8" t="s">
        <v>391</v>
      </c>
      <c r="J150" s="8" t="s">
        <v>391</v>
      </c>
      <c r="K150" s="8" t="s">
        <v>941</v>
      </c>
      <c r="L150" s="8" t="s">
        <v>942</v>
      </c>
      <c r="M150" s="8" t="s">
        <v>943</v>
      </c>
      <c r="N150" s="8" t="s">
        <v>944</v>
      </c>
      <c r="O150" s="8" t="s">
        <v>945</v>
      </c>
      <c r="P150" s="8" t="s">
        <v>946</v>
      </c>
      <c r="Q150" s="8" t="s">
        <v>947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8">
        <v>0</v>
      </c>
      <c r="AB150" s="8">
        <v>0</v>
      </c>
      <c r="AC150" s="8">
        <v>0</v>
      </c>
      <c r="AD150" s="8">
        <v>0</v>
      </c>
      <c r="AE150" s="8">
        <v>0</v>
      </c>
      <c r="AF150" s="8">
        <v>0</v>
      </c>
      <c r="AG150" s="8">
        <v>0</v>
      </c>
      <c r="AH150" s="8">
        <v>0</v>
      </c>
      <c r="AI150" s="8">
        <v>0</v>
      </c>
      <c r="AJ150" s="8">
        <v>0</v>
      </c>
      <c r="AK150" s="8">
        <v>0</v>
      </c>
      <c r="AL150" s="8">
        <v>0</v>
      </c>
      <c r="AM150" s="8">
        <v>0</v>
      </c>
      <c r="AN150" s="8">
        <v>0</v>
      </c>
      <c r="AO150" s="8">
        <v>0</v>
      </c>
      <c r="AP150" s="8">
        <v>0</v>
      </c>
      <c r="AQ150" s="8">
        <v>0</v>
      </c>
      <c r="AR150" s="8">
        <v>0</v>
      </c>
      <c r="AS150" s="8">
        <v>0</v>
      </c>
      <c r="AT150" s="8">
        <v>0</v>
      </c>
      <c r="AU150" s="8">
        <v>0</v>
      </c>
      <c r="AV150" s="9"/>
    </row>
    <row r="151" spans="1:48" ht="15.75" customHeight="1">
      <c r="A151" s="70">
        <v>129</v>
      </c>
      <c r="B151" s="10">
        <v>10</v>
      </c>
      <c r="C151" s="11">
        <v>20</v>
      </c>
      <c r="D151" s="71" t="s">
        <v>392</v>
      </c>
      <c r="E151" s="12" t="s">
        <v>389</v>
      </c>
      <c r="F151" s="13" t="s">
        <v>61</v>
      </c>
      <c r="G151" s="8">
        <v>0</v>
      </c>
      <c r="H151" s="9">
        <v>7</v>
      </c>
      <c r="I151" s="8" t="s">
        <v>403</v>
      </c>
      <c r="J151" s="8" t="s">
        <v>948</v>
      </c>
      <c r="K151" s="8" t="s">
        <v>949</v>
      </c>
      <c r="L151" s="8" t="s">
        <v>390</v>
      </c>
      <c r="M151" s="8" t="s">
        <v>391</v>
      </c>
      <c r="N151" s="8" t="s">
        <v>950</v>
      </c>
      <c r="O151" s="8" t="s">
        <v>941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8">
        <v>0</v>
      </c>
      <c r="AC151" s="8">
        <v>0</v>
      </c>
      <c r="AD151" s="8">
        <v>0</v>
      </c>
      <c r="AE151" s="8">
        <v>0</v>
      </c>
      <c r="AF151" s="8">
        <v>0</v>
      </c>
      <c r="AG151" s="8">
        <v>0</v>
      </c>
      <c r="AH151" s="8">
        <v>0</v>
      </c>
      <c r="AI151" s="8">
        <v>0</v>
      </c>
      <c r="AJ151" s="8">
        <v>0</v>
      </c>
      <c r="AK151" s="8">
        <v>0</v>
      </c>
      <c r="AL151" s="8">
        <v>0</v>
      </c>
      <c r="AM151" s="8">
        <v>0</v>
      </c>
      <c r="AN151" s="8">
        <v>0</v>
      </c>
      <c r="AO151" s="8">
        <v>0</v>
      </c>
      <c r="AP151" s="8">
        <v>0</v>
      </c>
      <c r="AQ151" s="8">
        <v>0</v>
      </c>
      <c r="AR151" s="8">
        <v>0</v>
      </c>
      <c r="AS151" s="8">
        <v>0</v>
      </c>
      <c r="AT151" s="8">
        <v>0</v>
      </c>
      <c r="AU151" s="8">
        <v>0</v>
      </c>
      <c r="AV151" s="9"/>
    </row>
    <row r="152" spans="1:48" ht="15.75" customHeight="1">
      <c r="A152" s="70">
        <v>130</v>
      </c>
      <c r="B152" s="10">
        <v>10</v>
      </c>
      <c r="C152" s="11">
        <v>30</v>
      </c>
      <c r="D152" s="71" t="s">
        <v>404</v>
      </c>
      <c r="E152" s="12" t="s">
        <v>951</v>
      </c>
      <c r="F152" s="13" t="s">
        <v>61</v>
      </c>
      <c r="G152" s="8">
        <v>0</v>
      </c>
      <c r="H152" s="9">
        <v>4</v>
      </c>
      <c r="I152" s="8" t="s">
        <v>952</v>
      </c>
      <c r="J152" s="8" t="s">
        <v>953</v>
      </c>
      <c r="K152" s="8" t="s">
        <v>954</v>
      </c>
      <c r="L152" s="8" t="s">
        <v>413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8">
        <v>0</v>
      </c>
      <c r="AC152" s="8">
        <v>0</v>
      </c>
      <c r="AD152" s="8">
        <v>0</v>
      </c>
      <c r="AE152" s="8">
        <v>0</v>
      </c>
      <c r="AF152" s="8">
        <v>0</v>
      </c>
      <c r="AG152" s="8">
        <v>0</v>
      </c>
      <c r="AH152" s="8">
        <v>0</v>
      </c>
      <c r="AI152" s="8">
        <v>0</v>
      </c>
      <c r="AJ152" s="8">
        <v>0</v>
      </c>
      <c r="AK152" s="8">
        <v>0</v>
      </c>
      <c r="AL152" s="8">
        <v>0</v>
      </c>
      <c r="AM152" s="8">
        <v>0</v>
      </c>
      <c r="AN152" s="8">
        <v>0</v>
      </c>
      <c r="AO152" s="8">
        <v>0</v>
      </c>
      <c r="AP152" s="8">
        <v>0</v>
      </c>
      <c r="AQ152" s="8">
        <v>0</v>
      </c>
      <c r="AR152" s="8">
        <v>0</v>
      </c>
      <c r="AS152" s="8">
        <v>0</v>
      </c>
      <c r="AT152" s="8">
        <v>0</v>
      </c>
      <c r="AU152" s="8">
        <v>0</v>
      </c>
      <c r="AV152" s="9"/>
    </row>
    <row r="153" spans="1:48" ht="15.75" customHeight="1">
      <c r="A153" s="70">
        <v>131</v>
      </c>
      <c r="B153" s="10">
        <v>10</v>
      </c>
      <c r="C153" s="11">
        <v>40</v>
      </c>
      <c r="D153" s="71" t="s">
        <v>955</v>
      </c>
      <c r="E153" s="12" t="s">
        <v>956</v>
      </c>
      <c r="F153" s="13" t="s">
        <v>61</v>
      </c>
      <c r="G153" s="8">
        <v>0</v>
      </c>
      <c r="H153" s="9">
        <v>6</v>
      </c>
      <c r="I153" s="8" t="s">
        <v>957</v>
      </c>
      <c r="J153" s="8" t="s">
        <v>958</v>
      </c>
      <c r="K153" s="8" t="s">
        <v>405</v>
      </c>
      <c r="L153" s="8" t="s">
        <v>959</v>
      </c>
      <c r="M153" s="8" t="s">
        <v>62</v>
      </c>
      <c r="N153" s="8" t="s">
        <v>960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0</v>
      </c>
      <c r="AC153" s="8">
        <v>0</v>
      </c>
      <c r="AD153" s="8">
        <v>0</v>
      </c>
      <c r="AE153" s="8">
        <v>0</v>
      </c>
      <c r="AF153" s="8">
        <v>0</v>
      </c>
      <c r="AG153" s="8">
        <v>0</v>
      </c>
      <c r="AH153" s="8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0</v>
      </c>
      <c r="AN153" s="8">
        <v>0</v>
      </c>
      <c r="AO153" s="8">
        <v>0</v>
      </c>
      <c r="AP153" s="8">
        <v>0</v>
      </c>
      <c r="AQ153" s="8">
        <v>0</v>
      </c>
      <c r="AR153" s="8">
        <v>0</v>
      </c>
      <c r="AS153" s="8">
        <v>0</v>
      </c>
      <c r="AT153" s="8">
        <v>0</v>
      </c>
      <c r="AU153" s="8">
        <v>0</v>
      </c>
      <c r="AV153" s="9"/>
    </row>
    <row r="154" spans="1:48" ht="15.75" customHeight="1">
      <c r="A154" s="70">
        <v>132</v>
      </c>
      <c r="B154" s="10">
        <v>10</v>
      </c>
      <c r="C154" s="11">
        <v>50</v>
      </c>
      <c r="D154" s="71" t="s">
        <v>961</v>
      </c>
      <c r="E154" s="12" t="s">
        <v>962</v>
      </c>
      <c r="F154" s="13" t="s">
        <v>61</v>
      </c>
      <c r="G154" s="8">
        <v>0</v>
      </c>
      <c r="H154" s="9">
        <v>6</v>
      </c>
      <c r="I154" s="8" t="s">
        <v>177</v>
      </c>
      <c r="J154" s="8" t="s">
        <v>178</v>
      </c>
      <c r="K154" s="8" t="s">
        <v>176</v>
      </c>
      <c r="L154" s="8" t="s">
        <v>180</v>
      </c>
      <c r="M154" s="8" t="s">
        <v>144</v>
      </c>
      <c r="N154" s="8" t="s">
        <v>179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v>0</v>
      </c>
      <c r="AD154" s="8">
        <v>0</v>
      </c>
      <c r="AE154" s="8">
        <v>0</v>
      </c>
      <c r="AF154" s="8">
        <v>0</v>
      </c>
      <c r="AG154" s="8">
        <v>0</v>
      </c>
      <c r="AH154" s="8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0</v>
      </c>
      <c r="AN154" s="8">
        <v>0</v>
      </c>
      <c r="AO154" s="8">
        <v>0</v>
      </c>
      <c r="AP154" s="8">
        <v>0</v>
      </c>
      <c r="AQ154" s="8">
        <v>0</v>
      </c>
      <c r="AR154" s="8">
        <v>0</v>
      </c>
      <c r="AS154" s="8">
        <v>0</v>
      </c>
      <c r="AT154" s="8">
        <v>0</v>
      </c>
      <c r="AU154" s="8">
        <v>0</v>
      </c>
      <c r="AV154" s="9"/>
    </row>
    <row r="155" spans="1:48" ht="15.75" customHeight="1">
      <c r="A155" s="70">
        <v>133</v>
      </c>
      <c r="B155" s="10">
        <v>11</v>
      </c>
      <c r="C155" s="11">
        <v>0</v>
      </c>
      <c r="D155" s="71" t="s">
        <v>407</v>
      </c>
      <c r="E155" s="12" t="s">
        <v>963</v>
      </c>
      <c r="F155" s="13" t="s">
        <v>61</v>
      </c>
      <c r="G155" s="8">
        <v>0</v>
      </c>
      <c r="H155" s="9">
        <v>10</v>
      </c>
      <c r="I155" s="8" t="s">
        <v>406</v>
      </c>
      <c r="J155" s="8" t="s">
        <v>960</v>
      </c>
      <c r="K155" s="8" t="s">
        <v>408</v>
      </c>
      <c r="L155" s="8" t="s">
        <v>964</v>
      </c>
      <c r="M155" s="8" t="s">
        <v>410</v>
      </c>
      <c r="N155" s="8" t="s">
        <v>409</v>
      </c>
      <c r="O155" s="8" t="s">
        <v>411</v>
      </c>
      <c r="P155" s="8" t="s">
        <v>412</v>
      </c>
      <c r="Q155" s="8" t="s">
        <v>413</v>
      </c>
      <c r="R155" s="8" t="s">
        <v>965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v>0</v>
      </c>
      <c r="AC155" s="8">
        <v>0</v>
      </c>
      <c r="AD155" s="8">
        <v>0</v>
      </c>
      <c r="AE155" s="8">
        <v>0</v>
      </c>
      <c r="AF155" s="8">
        <v>0</v>
      </c>
      <c r="AG155" s="8">
        <v>0</v>
      </c>
      <c r="AH155" s="8">
        <v>0</v>
      </c>
      <c r="AI155" s="8">
        <v>0</v>
      </c>
      <c r="AJ155" s="8">
        <v>0</v>
      </c>
      <c r="AK155" s="8">
        <v>0</v>
      </c>
      <c r="AL155" s="8">
        <v>0</v>
      </c>
      <c r="AM155" s="8">
        <v>0</v>
      </c>
      <c r="AN155" s="8">
        <v>0</v>
      </c>
      <c r="AO155" s="8">
        <v>0</v>
      </c>
      <c r="AP155" s="8">
        <v>0</v>
      </c>
      <c r="AQ155" s="8">
        <v>0</v>
      </c>
      <c r="AR155" s="8">
        <v>0</v>
      </c>
      <c r="AS155" s="8">
        <v>0</v>
      </c>
      <c r="AT155" s="8">
        <v>0</v>
      </c>
      <c r="AU155" s="8">
        <v>0</v>
      </c>
      <c r="AV155" s="9"/>
    </row>
    <row r="156" spans="1:48" ht="15.75" customHeight="1">
      <c r="A156" s="70">
        <v>134</v>
      </c>
      <c r="B156" s="10">
        <v>11</v>
      </c>
      <c r="C156" s="11">
        <v>10</v>
      </c>
      <c r="D156" s="71" t="s">
        <v>414</v>
      </c>
      <c r="E156" s="12" t="s">
        <v>966</v>
      </c>
      <c r="F156" s="13" t="s">
        <v>61</v>
      </c>
      <c r="G156" s="8">
        <v>0</v>
      </c>
      <c r="H156" s="9">
        <v>7</v>
      </c>
      <c r="I156" s="8" t="s">
        <v>415</v>
      </c>
      <c r="J156" s="8" t="s">
        <v>62</v>
      </c>
      <c r="K156" s="8" t="s">
        <v>143</v>
      </c>
      <c r="L156" s="8" t="s">
        <v>965</v>
      </c>
      <c r="M156" s="8" t="s">
        <v>417</v>
      </c>
      <c r="N156" s="8" t="s">
        <v>418</v>
      </c>
      <c r="O156" s="8" t="s">
        <v>416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8">
        <v>0</v>
      </c>
      <c r="AC156" s="8">
        <v>0</v>
      </c>
      <c r="AD156" s="8">
        <v>0</v>
      </c>
      <c r="AE156" s="8">
        <v>0</v>
      </c>
      <c r="AF156" s="8">
        <v>0</v>
      </c>
      <c r="AG156" s="8">
        <v>0</v>
      </c>
      <c r="AH156" s="8">
        <v>0</v>
      </c>
      <c r="AI156" s="8">
        <v>0</v>
      </c>
      <c r="AJ156" s="8">
        <v>0</v>
      </c>
      <c r="AK156" s="8">
        <v>0</v>
      </c>
      <c r="AL156" s="8">
        <v>0</v>
      </c>
      <c r="AM156" s="8">
        <v>0</v>
      </c>
      <c r="AN156" s="8">
        <v>0</v>
      </c>
      <c r="AO156" s="8">
        <v>0</v>
      </c>
      <c r="AP156" s="8">
        <v>0</v>
      </c>
      <c r="AQ156" s="8">
        <v>0</v>
      </c>
      <c r="AR156" s="8">
        <v>0</v>
      </c>
      <c r="AS156" s="8">
        <v>0</v>
      </c>
      <c r="AT156" s="8">
        <v>0</v>
      </c>
      <c r="AU156" s="8">
        <v>0</v>
      </c>
      <c r="AV156" s="9"/>
    </row>
    <row r="157" spans="1:48" ht="15.75" customHeight="1">
      <c r="A157" s="70">
        <v>135</v>
      </c>
      <c r="B157" s="10">
        <v>11</v>
      </c>
      <c r="C157" s="11">
        <v>20</v>
      </c>
      <c r="D157" s="71" t="s">
        <v>343</v>
      </c>
      <c r="E157" s="12" t="s">
        <v>967</v>
      </c>
      <c r="F157" s="13" t="s">
        <v>61</v>
      </c>
      <c r="G157" s="8" t="s">
        <v>1152</v>
      </c>
      <c r="H157" s="9">
        <v>2</v>
      </c>
      <c r="I157" s="8" t="s">
        <v>344</v>
      </c>
      <c r="J157" s="8" t="s">
        <v>345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8">
        <v>0</v>
      </c>
      <c r="AC157" s="8">
        <v>0</v>
      </c>
      <c r="AD157" s="8">
        <v>0</v>
      </c>
      <c r="AE157" s="8">
        <v>0</v>
      </c>
      <c r="AF157" s="8">
        <v>0</v>
      </c>
      <c r="AG157" s="8">
        <v>0</v>
      </c>
      <c r="AH157" s="8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0</v>
      </c>
      <c r="AN157" s="8">
        <v>0</v>
      </c>
      <c r="AO157" s="8">
        <v>0</v>
      </c>
      <c r="AP157" s="8">
        <v>0</v>
      </c>
      <c r="AQ157" s="8">
        <v>0</v>
      </c>
      <c r="AR157" s="8">
        <v>0</v>
      </c>
      <c r="AS157" s="8">
        <v>0</v>
      </c>
      <c r="AT157" s="8">
        <v>0</v>
      </c>
      <c r="AU157" s="8">
        <v>0</v>
      </c>
      <c r="AV157" s="9"/>
    </row>
    <row r="158" spans="1:48" ht="15.75" customHeight="1">
      <c r="A158" s="70">
        <v>136</v>
      </c>
      <c r="B158" s="10">
        <v>11</v>
      </c>
      <c r="C158" s="11">
        <v>30</v>
      </c>
      <c r="D158" s="71" t="s">
        <v>968</v>
      </c>
      <c r="E158" s="12" t="s">
        <v>969</v>
      </c>
      <c r="F158" s="13" t="s">
        <v>61</v>
      </c>
      <c r="G158" s="8" t="s">
        <v>435</v>
      </c>
      <c r="H158" s="9">
        <v>5</v>
      </c>
      <c r="I158" s="8" t="s">
        <v>970</v>
      </c>
      <c r="J158" s="8" t="s">
        <v>971</v>
      </c>
      <c r="K158" s="8" t="s">
        <v>972</v>
      </c>
      <c r="L158" s="8" t="s">
        <v>973</v>
      </c>
      <c r="M158" s="8" t="s">
        <v>974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8">
        <v>0</v>
      </c>
      <c r="AC158" s="8">
        <v>0</v>
      </c>
      <c r="AD158" s="8">
        <v>0</v>
      </c>
      <c r="AE158" s="8">
        <v>0</v>
      </c>
      <c r="AF158" s="8">
        <v>0</v>
      </c>
      <c r="AG158" s="8">
        <v>0</v>
      </c>
      <c r="AH158" s="8">
        <v>0</v>
      </c>
      <c r="AI158" s="8">
        <v>0</v>
      </c>
      <c r="AJ158" s="8">
        <v>0</v>
      </c>
      <c r="AK158" s="8">
        <v>0</v>
      </c>
      <c r="AL158" s="8">
        <v>0</v>
      </c>
      <c r="AM158" s="8">
        <v>0</v>
      </c>
      <c r="AN158" s="8">
        <v>0</v>
      </c>
      <c r="AO158" s="8">
        <v>0</v>
      </c>
      <c r="AP158" s="8">
        <v>0</v>
      </c>
      <c r="AQ158" s="8">
        <v>0</v>
      </c>
      <c r="AR158" s="8">
        <v>0</v>
      </c>
      <c r="AS158" s="8">
        <v>0</v>
      </c>
      <c r="AT158" s="8">
        <v>0</v>
      </c>
      <c r="AU158" s="8">
        <v>0</v>
      </c>
      <c r="AV158" s="9"/>
    </row>
    <row r="159" spans="1:48" ht="15.75" customHeight="1">
      <c r="A159" s="70">
        <v>137</v>
      </c>
      <c r="B159" s="10">
        <v>11</v>
      </c>
      <c r="C159" s="11">
        <v>40</v>
      </c>
      <c r="D159" s="71" t="s">
        <v>975</v>
      </c>
      <c r="E159" s="12" t="s">
        <v>976</v>
      </c>
      <c r="F159" s="13" t="s">
        <v>61</v>
      </c>
      <c r="G159" s="8" t="s">
        <v>1153</v>
      </c>
      <c r="H159" s="9">
        <v>4</v>
      </c>
      <c r="I159" s="8" t="s">
        <v>977</v>
      </c>
      <c r="J159" s="8" t="s">
        <v>978</v>
      </c>
      <c r="K159" s="8" t="s">
        <v>979</v>
      </c>
      <c r="L159" s="8" t="s">
        <v>980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8">
        <v>0</v>
      </c>
      <c r="AC159" s="8">
        <v>0</v>
      </c>
      <c r="AD159" s="8">
        <v>0</v>
      </c>
      <c r="AE159" s="8">
        <v>0</v>
      </c>
      <c r="AF159" s="8">
        <v>0</v>
      </c>
      <c r="AG159" s="8">
        <v>0</v>
      </c>
      <c r="AH159" s="8">
        <v>0</v>
      </c>
      <c r="AI159" s="8">
        <v>0</v>
      </c>
      <c r="AJ159" s="8">
        <v>0</v>
      </c>
      <c r="AK159" s="8">
        <v>0</v>
      </c>
      <c r="AL159" s="8">
        <v>0</v>
      </c>
      <c r="AM159" s="8">
        <v>0</v>
      </c>
      <c r="AN159" s="8">
        <v>0</v>
      </c>
      <c r="AO159" s="8">
        <v>0</v>
      </c>
      <c r="AP159" s="8">
        <v>0</v>
      </c>
      <c r="AQ159" s="8">
        <v>0</v>
      </c>
      <c r="AR159" s="8">
        <v>0</v>
      </c>
      <c r="AS159" s="8">
        <v>0</v>
      </c>
      <c r="AT159" s="8">
        <v>0</v>
      </c>
      <c r="AU159" s="8">
        <v>0</v>
      </c>
      <c r="AV159" s="9"/>
    </row>
    <row r="160" spans="1:48" ht="15.75" customHeight="1">
      <c r="A160" s="70">
        <v>138</v>
      </c>
      <c r="B160" s="10">
        <v>11</v>
      </c>
      <c r="C160" s="11">
        <v>50</v>
      </c>
      <c r="D160" s="71" t="s">
        <v>442</v>
      </c>
      <c r="E160" s="12" t="s">
        <v>981</v>
      </c>
      <c r="F160" s="13" t="s">
        <v>61</v>
      </c>
      <c r="G160" s="8" t="s">
        <v>442</v>
      </c>
      <c r="H160" s="9">
        <v>6</v>
      </c>
      <c r="I160" s="8" t="s">
        <v>982</v>
      </c>
      <c r="J160" s="8" t="s">
        <v>983</v>
      </c>
      <c r="K160" s="8" t="s">
        <v>984</v>
      </c>
      <c r="L160" s="8" t="s">
        <v>985</v>
      </c>
      <c r="M160" s="8" t="s">
        <v>986</v>
      </c>
      <c r="N160" s="8" t="s">
        <v>987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8">
        <v>0</v>
      </c>
      <c r="AC160" s="8">
        <v>0</v>
      </c>
      <c r="AD160" s="8">
        <v>0</v>
      </c>
      <c r="AE160" s="8">
        <v>0</v>
      </c>
      <c r="AF160" s="8">
        <v>0</v>
      </c>
      <c r="AG160" s="8">
        <v>0</v>
      </c>
      <c r="AH160" s="8">
        <v>0</v>
      </c>
      <c r="AI160" s="8">
        <v>0</v>
      </c>
      <c r="AJ160" s="8">
        <v>0</v>
      </c>
      <c r="AK160" s="8">
        <v>0</v>
      </c>
      <c r="AL160" s="8">
        <v>0</v>
      </c>
      <c r="AM160" s="8">
        <v>0</v>
      </c>
      <c r="AN160" s="8">
        <v>0</v>
      </c>
      <c r="AO160" s="8">
        <v>0</v>
      </c>
      <c r="AP160" s="8">
        <v>0</v>
      </c>
      <c r="AQ160" s="8">
        <v>0</v>
      </c>
      <c r="AR160" s="8">
        <v>0</v>
      </c>
      <c r="AS160" s="8">
        <v>0</v>
      </c>
      <c r="AT160" s="8">
        <v>0</v>
      </c>
      <c r="AU160" s="8">
        <v>0</v>
      </c>
      <c r="AV160" s="9"/>
    </row>
    <row r="161" spans="1:48" ht="15.75" customHeight="1">
      <c r="A161" s="70">
        <v>139</v>
      </c>
      <c r="B161" s="10">
        <v>12</v>
      </c>
      <c r="C161" s="11">
        <v>0</v>
      </c>
      <c r="D161" s="71" t="s">
        <v>838</v>
      </c>
      <c r="E161" s="12" t="s">
        <v>988</v>
      </c>
      <c r="F161" s="13" t="s">
        <v>61</v>
      </c>
      <c r="G161" s="8" t="e">
        <v>#N/A</v>
      </c>
      <c r="H161" s="9" t="e">
        <v>#N/A</v>
      </c>
      <c r="I161" s="8" t="e">
        <v>#N/A</v>
      </c>
      <c r="J161" s="8" t="e">
        <v>#N/A</v>
      </c>
      <c r="K161" s="8" t="e">
        <v>#N/A</v>
      </c>
      <c r="L161" s="8" t="e">
        <v>#N/A</v>
      </c>
      <c r="M161" s="8" t="e">
        <v>#N/A</v>
      </c>
      <c r="N161" s="8" t="e">
        <v>#N/A</v>
      </c>
      <c r="O161" s="8" t="e">
        <v>#N/A</v>
      </c>
      <c r="P161" s="8" t="e">
        <v>#N/A</v>
      </c>
      <c r="Q161" s="8" t="e">
        <v>#N/A</v>
      </c>
      <c r="R161" s="8" t="e">
        <v>#N/A</v>
      </c>
      <c r="S161" s="8" t="e">
        <v>#N/A</v>
      </c>
      <c r="T161" s="8" t="e">
        <v>#N/A</v>
      </c>
      <c r="U161" s="8" t="e">
        <v>#N/A</v>
      </c>
      <c r="V161" s="8" t="e">
        <v>#N/A</v>
      </c>
      <c r="W161" s="8" t="e">
        <v>#N/A</v>
      </c>
      <c r="X161" s="8" t="e">
        <v>#N/A</v>
      </c>
      <c r="Y161" s="8" t="e">
        <v>#N/A</v>
      </c>
      <c r="Z161" s="8" t="e">
        <v>#N/A</v>
      </c>
      <c r="AA161" s="8" t="e">
        <v>#N/A</v>
      </c>
      <c r="AB161" s="8" t="e">
        <v>#N/A</v>
      </c>
      <c r="AC161" s="8" t="e">
        <v>#N/A</v>
      </c>
      <c r="AD161" s="8" t="e">
        <v>#N/A</v>
      </c>
      <c r="AE161" s="8" t="e">
        <v>#N/A</v>
      </c>
      <c r="AF161" s="8" t="e">
        <v>#N/A</v>
      </c>
      <c r="AG161" s="8" t="e">
        <v>#N/A</v>
      </c>
      <c r="AH161" s="8" t="e">
        <v>#N/A</v>
      </c>
      <c r="AI161" s="8" t="e">
        <v>#N/A</v>
      </c>
      <c r="AJ161" s="8" t="e">
        <v>#N/A</v>
      </c>
      <c r="AK161" s="8" t="e">
        <v>#N/A</v>
      </c>
      <c r="AL161" s="8" t="e">
        <v>#N/A</v>
      </c>
      <c r="AM161" s="8" t="e">
        <v>#N/A</v>
      </c>
      <c r="AN161" s="8" t="e">
        <v>#N/A</v>
      </c>
      <c r="AO161" s="8" t="e">
        <v>#N/A</v>
      </c>
      <c r="AP161" s="8" t="e">
        <v>#N/A</v>
      </c>
      <c r="AQ161" s="8" t="e">
        <v>#N/A</v>
      </c>
      <c r="AR161" s="8" t="e">
        <v>#N/A</v>
      </c>
      <c r="AS161" s="8" t="e">
        <v>#N/A</v>
      </c>
      <c r="AT161" s="8" t="e">
        <v>#N/A</v>
      </c>
      <c r="AU161" s="8" t="e">
        <v>#N/A</v>
      </c>
      <c r="AV161" s="9"/>
    </row>
    <row r="162" spans="1:48" ht="15.75" customHeight="1">
      <c r="A162" s="70">
        <v>0</v>
      </c>
      <c r="B162" s="72">
        <v>12</v>
      </c>
      <c r="C162" s="11">
        <v>10</v>
      </c>
      <c r="D162" s="71" t="e">
        <v>#N/A</v>
      </c>
      <c r="E162" s="12" t="s">
        <v>989</v>
      </c>
      <c r="F162" s="13" t="s">
        <v>61</v>
      </c>
      <c r="G162" s="8" t="e">
        <v>#N/A</v>
      </c>
      <c r="H162" s="9" t="e">
        <v>#N/A</v>
      </c>
      <c r="I162" s="8" t="e">
        <v>#N/A</v>
      </c>
      <c r="J162" s="8" t="e">
        <v>#N/A</v>
      </c>
      <c r="K162" s="8" t="e">
        <v>#N/A</v>
      </c>
      <c r="L162" s="8" t="e">
        <v>#N/A</v>
      </c>
      <c r="M162" s="8" t="e">
        <v>#N/A</v>
      </c>
      <c r="N162" s="8" t="e">
        <v>#N/A</v>
      </c>
      <c r="O162" s="8" t="e">
        <v>#N/A</v>
      </c>
      <c r="P162" s="8" t="e">
        <v>#N/A</v>
      </c>
      <c r="Q162" s="8" t="e">
        <v>#N/A</v>
      </c>
      <c r="R162" s="8" t="e">
        <v>#N/A</v>
      </c>
      <c r="S162" s="8" t="e">
        <v>#N/A</v>
      </c>
      <c r="T162" s="8" t="e">
        <v>#N/A</v>
      </c>
      <c r="U162" s="8" t="e">
        <v>#N/A</v>
      </c>
      <c r="V162" s="8" t="e">
        <v>#N/A</v>
      </c>
      <c r="W162" s="8" t="e">
        <v>#N/A</v>
      </c>
      <c r="X162" s="8" t="e">
        <v>#N/A</v>
      </c>
      <c r="Y162" s="8" t="e">
        <v>#N/A</v>
      </c>
      <c r="Z162" s="8" t="e">
        <v>#N/A</v>
      </c>
      <c r="AA162" s="8" t="e">
        <v>#N/A</v>
      </c>
      <c r="AB162" s="8" t="e">
        <v>#N/A</v>
      </c>
      <c r="AC162" s="8" t="e">
        <v>#N/A</v>
      </c>
      <c r="AD162" s="8" t="e">
        <v>#N/A</v>
      </c>
      <c r="AE162" s="8" t="e">
        <v>#N/A</v>
      </c>
      <c r="AF162" s="8" t="e">
        <v>#N/A</v>
      </c>
      <c r="AG162" s="8" t="e">
        <v>#N/A</v>
      </c>
      <c r="AH162" s="8" t="e">
        <v>#N/A</v>
      </c>
      <c r="AI162" s="8" t="e">
        <v>#N/A</v>
      </c>
      <c r="AJ162" s="8" t="e">
        <v>#N/A</v>
      </c>
      <c r="AK162" s="8" t="e">
        <v>#N/A</v>
      </c>
      <c r="AL162" s="8" t="e">
        <v>#N/A</v>
      </c>
      <c r="AM162" s="8" t="e">
        <v>#N/A</v>
      </c>
      <c r="AN162" s="8" t="e">
        <v>#N/A</v>
      </c>
      <c r="AO162" s="8" t="e">
        <v>#N/A</v>
      </c>
      <c r="AP162" s="8" t="e">
        <v>#N/A</v>
      </c>
      <c r="AQ162" s="8" t="e">
        <v>#N/A</v>
      </c>
      <c r="AR162" s="8" t="e">
        <v>#N/A</v>
      </c>
      <c r="AS162" s="8" t="e">
        <v>#N/A</v>
      </c>
      <c r="AT162" s="8" t="e">
        <v>#N/A</v>
      </c>
      <c r="AU162" s="8" t="e">
        <v>#N/A</v>
      </c>
      <c r="AV162" s="9"/>
    </row>
    <row r="163" spans="1:48" ht="15.75" customHeight="1">
      <c r="A163" s="70">
        <v>140</v>
      </c>
      <c r="B163" s="72">
        <v>12</v>
      </c>
      <c r="C163" s="11">
        <v>20</v>
      </c>
      <c r="D163" s="71" t="s">
        <v>434</v>
      </c>
      <c r="E163" s="12" t="s">
        <v>990</v>
      </c>
      <c r="F163" s="13" t="s">
        <v>61</v>
      </c>
      <c r="G163" s="8" t="s">
        <v>1154</v>
      </c>
      <c r="H163" s="9">
        <v>1</v>
      </c>
      <c r="I163" s="8" t="s">
        <v>434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8">
        <v>0</v>
      </c>
      <c r="AC163" s="8">
        <v>0</v>
      </c>
      <c r="AD163" s="8">
        <v>0</v>
      </c>
      <c r="AE163" s="8">
        <v>0</v>
      </c>
      <c r="AF163" s="8">
        <v>0</v>
      </c>
      <c r="AG163" s="8">
        <v>0</v>
      </c>
      <c r="AH163" s="8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0</v>
      </c>
      <c r="AP163" s="8">
        <v>0</v>
      </c>
      <c r="AQ163" s="8">
        <v>0</v>
      </c>
      <c r="AR163" s="8">
        <v>0</v>
      </c>
      <c r="AS163" s="8">
        <v>0</v>
      </c>
      <c r="AT163" s="8">
        <v>0</v>
      </c>
      <c r="AU163" s="8">
        <v>0</v>
      </c>
      <c r="AV163" s="9"/>
    </row>
    <row r="164" spans="1:48" ht="15.75" customHeight="1">
      <c r="A164" s="70">
        <v>0</v>
      </c>
      <c r="B164" s="72">
        <v>12</v>
      </c>
      <c r="C164" s="11">
        <v>30</v>
      </c>
      <c r="D164" s="71" t="e">
        <v>#N/A</v>
      </c>
      <c r="E164" s="12" t="s">
        <v>991</v>
      </c>
      <c r="F164" s="13" t="s">
        <v>61</v>
      </c>
      <c r="G164" s="8" t="e">
        <v>#N/A</v>
      </c>
      <c r="H164" s="9" t="e">
        <v>#N/A</v>
      </c>
      <c r="I164" s="8" t="e">
        <v>#N/A</v>
      </c>
      <c r="J164" s="8" t="e">
        <v>#N/A</v>
      </c>
      <c r="K164" s="8" t="e">
        <v>#N/A</v>
      </c>
      <c r="L164" s="8" t="e">
        <v>#N/A</v>
      </c>
      <c r="M164" s="8" t="e">
        <v>#N/A</v>
      </c>
      <c r="N164" s="8" t="e">
        <v>#N/A</v>
      </c>
      <c r="O164" s="8" t="e">
        <v>#N/A</v>
      </c>
      <c r="P164" s="8" t="e">
        <v>#N/A</v>
      </c>
      <c r="Q164" s="8" t="e">
        <v>#N/A</v>
      </c>
      <c r="R164" s="8" t="e">
        <v>#N/A</v>
      </c>
      <c r="S164" s="8" t="e">
        <v>#N/A</v>
      </c>
      <c r="T164" s="8" t="e">
        <v>#N/A</v>
      </c>
      <c r="U164" s="8" t="e">
        <v>#N/A</v>
      </c>
      <c r="V164" s="8" t="e">
        <v>#N/A</v>
      </c>
      <c r="W164" s="8" t="e">
        <v>#N/A</v>
      </c>
      <c r="X164" s="8" t="e">
        <v>#N/A</v>
      </c>
      <c r="Y164" s="8" t="e">
        <v>#N/A</v>
      </c>
      <c r="Z164" s="8" t="e">
        <v>#N/A</v>
      </c>
      <c r="AA164" s="8" t="e">
        <v>#N/A</v>
      </c>
      <c r="AB164" s="8" t="e">
        <v>#N/A</v>
      </c>
      <c r="AC164" s="8" t="e">
        <v>#N/A</v>
      </c>
      <c r="AD164" s="8" t="e">
        <v>#N/A</v>
      </c>
      <c r="AE164" s="8" t="e">
        <v>#N/A</v>
      </c>
      <c r="AF164" s="8" t="e">
        <v>#N/A</v>
      </c>
      <c r="AG164" s="8" t="e">
        <v>#N/A</v>
      </c>
      <c r="AH164" s="8" t="e">
        <v>#N/A</v>
      </c>
      <c r="AI164" s="8" t="e">
        <v>#N/A</v>
      </c>
      <c r="AJ164" s="8" t="e">
        <v>#N/A</v>
      </c>
      <c r="AK164" s="8" t="e">
        <v>#N/A</v>
      </c>
      <c r="AL164" s="8" t="e">
        <v>#N/A</v>
      </c>
      <c r="AM164" s="8" t="e">
        <v>#N/A</v>
      </c>
      <c r="AN164" s="8" t="e">
        <v>#N/A</v>
      </c>
      <c r="AO164" s="8" t="e">
        <v>#N/A</v>
      </c>
      <c r="AP164" s="8" t="e">
        <v>#N/A</v>
      </c>
      <c r="AQ164" s="8" t="e">
        <v>#N/A</v>
      </c>
      <c r="AR164" s="8" t="e">
        <v>#N/A</v>
      </c>
      <c r="AS164" s="8" t="e">
        <v>#N/A</v>
      </c>
      <c r="AT164" s="8" t="e">
        <v>#N/A</v>
      </c>
      <c r="AU164" s="8" t="e">
        <v>#N/A</v>
      </c>
      <c r="AV164" s="9"/>
    </row>
    <row r="165" spans="1:48" ht="15.75" customHeight="1">
      <c r="A165" s="70">
        <v>141</v>
      </c>
      <c r="B165" s="72">
        <v>12</v>
      </c>
      <c r="C165" s="11">
        <v>40</v>
      </c>
      <c r="D165" s="71" t="s">
        <v>992</v>
      </c>
      <c r="E165" s="12" t="s">
        <v>993</v>
      </c>
      <c r="F165" s="13" t="s">
        <v>61</v>
      </c>
      <c r="G165" s="8" t="s">
        <v>1155</v>
      </c>
      <c r="H165" s="9">
        <v>5</v>
      </c>
      <c r="I165" s="8" t="s">
        <v>871</v>
      </c>
      <c r="J165" s="8" t="s">
        <v>132</v>
      </c>
      <c r="K165" s="8" t="s">
        <v>994</v>
      </c>
      <c r="L165" s="8" t="s">
        <v>995</v>
      </c>
      <c r="M165" s="8" t="s">
        <v>872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v>0</v>
      </c>
      <c r="AD165" s="8">
        <v>0</v>
      </c>
      <c r="AE165" s="8">
        <v>0</v>
      </c>
      <c r="AF165" s="8">
        <v>0</v>
      </c>
      <c r="AG165" s="8">
        <v>0</v>
      </c>
      <c r="AH165" s="8">
        <v>0</v>
      </c>
      <c r="AI165" s="8">
        <v>0</v>
      </c>
      <c r="AJ165" s="8">
        <v>0</v>
      </c>
      <c r="AK165" s="8">
        <v>0</v>
      </c>
      <c r="AL165" s="8">
        <v>0</v>
      </c>
      <c r="AM165" s="8">
        <v>0</v>
      </c>
      <c r="AN165" s="8">
        <v>0</v>
      </c>
      <c r="AO165" s="8">
        <v>0</v>
      </c>
      <c r="AP165" s="8">
        <v>0</v>
      </c>
      <c r="AQ165" s="8">
        <v>0</v>
      </c>
      <c r="AR165" s="8">
        <v>0</v>
      </c>
      <c r="AS165" s="8">
        <v>0</v>
      </c>
      <c r="AT165" s="8">
        <v>0</v>
      </c>
      <c r="AU165" s="8">
        <v>0</v>
      </c>
      <c r="AV165" s="9"/>
    </row>
    <row r="166" spans="1:48" ht="15.75" customHeight="1">
      <c r="A166" s="70">
        <v>142</v>
      </c>
      <c r="B166" s="72">
        <v>12</v>
      </c>
      <c r="C166" s="11">
        <v>50</v>
      </c>
      <c r="D166" s="71" t="s">
        <v>436</v>
      </c>
      <c r="E166" s="12" t="s">
        <v>996</v>
      </c>
      <c r="F166" s="13" t="s">
        <v>61</v>
      </c>
      <c r="G166" s="8" t="s">
        <v>1156</v>
      </c>
      <c r="H166" s="9">
        <v>2</v>
      </c>
      <c r="I166" s="8" t="s">
        <v>437</v>
      </c>
      <c r="J166" s="8" t="s">
        <v>438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8">
        <v>0</v>
      </c>
      <c r="AC166" s="8">
        <v>0</v>
      </c>
      <c r="AD166" s="8">
        <v>0</v>
      </c>
      <c r="AE166" s="8">
        <v>0</v>
      </c>
      <c r="AF166" s="8">
        <v>0</v>
      </c>
      <c r="AG166" s="8">
        <v>0</v>
      </c>
      <c r="AH166" s="8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0</v>
      </c>
      <c r="AN166" s="8">
        <v>0</v>
      </c>
      <c r="AO166" s="8">
        <v>0</v>
      </c>
      <c r="AP166" s="8">
        <v>0</v>
      </c>
      <c r="AQ166" s="8">
        <v>0</v>
      </c>
      <c r="AR166" s="8">
        <v>0</v>
      </c>
      <c r="AS166" s="8">
        <v>0</v>
      </c>
      <c r="AT166" s="8">
        <v>0</v>
      </c>
      <c r="AU166" s="8">
        <v>0</v>
      </c>
      <c r="AV166" s="9"/>
    </row>
    <row r="167" spans="1:48" ht="15.75" customHeight="1">
      <c r="A167" s="70">
        <v>143</v>
      </c>
      <c r="B167" s="72">
        <v>13</v>
      </c>
      <c r="C167" s="11">
        <v>0</v>
      </c>
      <c r="D167" s="71" t="s">
        <v>997</v>
      </c>
      <c r="E167" s="12" t="s">
        <v>998</v>
      </c>
      <c r="F167" s="13" t="s">
        <v>61</v>
      </c>
      <c r="G167" s="8" t="s">
        <v>1157</v>
      </c>
      <c r="H167" s="9">
        <v>5</v>
      </c>
      <c r="I167" s="8" t="s">
        <v>999</v>
      </c>
      <c r="J167" s="8" t="s">
        <v>1000</v>
      </c>
      <c r="K167" s="8" t="s">
        <v>1001</v>
      </c>
      <c r="L167" s="8" t="s">
        <v>1002</v>
      </c>
      <c r="M167" s="8" t="s">
        <v>1003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v>0</v>
      </c>
      <c r="AC167" s="8">
        <v>0</v>
      </c>
      <c r="AD167" s="8">
        <v>0</v>
      </c>
      <c r="AE167" s="8">
        <v>0</v>
      </c>
      <c r="AF167" s="8">
        <v>0</v>
      </c>
      <c r="AG167" s="8">
        <v>0</v>
      </c>
      <c r="AH167" s="8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8">
        <v>0</v>
      </c>
      <c r="AO167" s="8">
        <v>0</v>
      </c>
      <c r="AP167" s="8">
        <v>0</v>
      </c>
      <c r="AQ167" s="8">
        <v>0</v>
      </c>
      <c r="AR167" s="8">
        <v>0</v>
      </c>
      <c r="AS167" s="8">
        <v>0</v>
      </c>
      <c r="AT167" s="8">
        <v>0</v>
      </c>
      <c r="AU167" s="8">
        <v>0</v>
      </c>
      <c r="AV167" s="9"/>
    </row>
    <row r="168" spans="1:48" ht="15.75" customHeight="1">
      <c r="A168" s="70">
        <v>144</v>
      </c>
      <c r="B168" s="72">
        <v>13</v>
      </c>
      <c r="C168" s="11">
        <v>10</v>
      </c>
      <c r="D168" s="71" t="s">
        <v>396</v>
      </c>
      <c r="E168" s="12" t="s">
        <v>1004</v>
      </c>
      <c r="F168" s="13" t="s">
        <v>61</v>
      </c>
      <c r="G168" s="8" t="s">
        <v>396</v>
      </c>
      <c r="H168" s="9">
        <v>5</v>
      </c>
      <c r="I168" s="8" t="s">
        <v>397</v>
      </c>
      <c r="J168" s="8" t="s">
        <v>398</v>
      </c>
      <c r="K168" s="8" t="s">
        <v>399</v>
      </c>
      <c r="L168" s="8" t="s">
        <v>400</v>
      </c>
      <c r="M168" s="8" t="s">
        <v>401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0</v>
      </c>
      <c r="AC168" s="8">
        <v>0</v>
      </c>
      <c r="AD168" s="8">
        <v>0</v>
      </c>
      <c r="AE168" s="8">
        <v>0</v>
      </c>
      <c r="AF168" s="8">
        <v>0</v>
      </c>
      <c r="AG168" s="8">
        <v>0</v>
      </c>
      <c r="AH168" s="8">
        <v>0</v>
      </c>
      <c r="AI168" s="8">
        <v>0</v>
      </c>
      <c r="AJ168" s="8">
        <v>0</v>
      </c>
      <c r="AK168" s="8">
        <v>0</v>
      </c>
      <c r="AL168" s="8">
        <v>0</v>
      </c>
      <c r="AM168" s="8">
        <v>0</v>
      </c>
      <c r="AN168" s="8">
        <v>0</v>
      </c>
      <c r="AO168" s="8">
        <v>0</v>
      </c>
      <c r="AP168" s="8">
        <v>0</v>
      </c>
      <c r="AQ168" s="8">
        <v>0</v>
      </c>
      <c r="AR168" s="8">
        <v>0</v>
      </c>
      <c r="AS168" s="8">
        <v>0</v>
      </c>
      <c r="AT168" s="8">
        <v>0</v>
      </c>
      <c r="AU168" s="8">
        <v>0</v>
      </c>
      <c r="AV168" s="9"/>
    </row>
    <row r="169" spans="1:48" ht="15.75" customHeight="1">
      <c r="A169" s="70">
        <v>145</v>
      </c>
      <c r="B169" s="72">
        <v>13</v>
      </c>
      <c r="C169" s="11">
        <v>20</v>
      </c>
      <c r="D169" s="71" t="s">
        <v>394</v>
      </c>
      <c r="E169" s="12" t="s">
        <v>1005</v>
      </c>
      <c r="F169" s="13" t="s">
        <v>61</v>
      </c>
      <c r="G169" s="8" t="s">
        <v>1158</v>
      </c>
      <c r="H169" s="9">
        <v>3</v>
      </c>
      <c r="I169" s="8" t="s">
        <v>265</v>
      </c>
      <c r="J169" s="8" t="s">
        <v>395</v>
      </c>
      <c r="K169" s="8" t="s">
        <v>264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v>0</v>
      </c>
      <c r="AD169" s="8">
        <v>0</v>
      </c>
      <c r="AE169" s="8">
        <v>0</v>
      </c>
      <c r="AF169" s="8">
        <v>0</v>
      </c>
      <c r="AG169" s="8">
        <v>0</v>
      </c>
      <c r="AH169" s="8">
        <v>0</v>
      </c>
      <c r="AI169" s="8">
        <v>0</v>
      </c>
      <c r="AJ169" s="8">
        <v>0</v>
      </c>
      <c r="AK169" s="8">
        <v>0</v>
      </c>
      <c r="AL169" s="8">
        <v>0</v>
      </c>
      <c r="AM169" s="8">
        <v>0</v>
      </c>
      <c r="AN169" s="8">
        <v>0</v>
      </c>
      <c r="AO169" s="8">
        <v>0</v>
      </c>
      <c r="AP169" s="8">
        <v>0</v>
      </c>
      <c r="AQ169" s="8">
        <v>0</v>
      </c>
      <c r="AR169" s="8">
        <v>0</v>
      </c>
      <c r="AS169" s="8">
        <v>0</v>
      </c>
      <c r="AT169" s="8">
        <v>0</v>
      </c>
      <c r="AU169" s="8">
        <v>0</v>
      </c>
      <c r="AV169" s="9"/>
    </row>
    <row r="170" spans="1:48" ht="15.75" customHeight="1">
      <c r="A170" s="70">
        <v>146</v>
      </c>
      <c r="B170" s="72">
        <v>13</v>
      </c>
      <c r="C170" s="11">
        <v>30</v>
      </c>
      <c r="D170" s="71" t="s">
        <v>1006</v>
      </c>
      <c r="E170" s="12" t="s">
        <v>1007</v>
      </c>
      <c r="F170" s="13" t="s">
        <v>61</v>
      </c>
      <c r="G170" s="8" t="s">
        <v>1159</v>
      </c>
      <c r="H170" s="9">
        <v>6</v>
      </c>
      <c r="I170" s="8" t="s">
        <v>1008</v>
      </c>
      <c r="J170" s="8" t="s">
        <v>449</v>
      </c>
      <c r="K170" s="8" t="s">
        <v>450</v>
      </c>
      <c r="L170" s="8" t="s">
        <v>451</v>
      </c>
      <c r="M170" s="8" t="s">
        <v>452</v>
      </c>
      <c r="N170" s="8" t="s">
        <v>1009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v>0</v>
      </c>
      <c r="AC170" s="8">
        <v>0</v>
      </c>
      <c r="AD170" s="8">
        <v>0</v>
      </c>
      <c r="AE170" s="8">
        <v>0</v>
      </c>
      <c r="AF170" s="8">
        <v>0</v>
      </c>
      <c r="AG170" s="8">
        <v>0</v>
      </c>
      <c r="AH170" s="8">
        <v>0</v>
      </c>
      <c r="AI170" s="8">
        <v>0</v>
      </c>
      <c r="AJ170" s="8">
        <v>0</v>
      </c>
      <c r="AK170" s="8">
        <v>0</v>
      </c>
      <c r="AL170" s="8">
        <v>0</v>
      </c>
      <c r="AM170" s="8">
        <v>0</v>
      </c>
      <c r="AN170" s="8">
        <v>0</v>
      </c>
      <c r="AO170" s="8">
        <v>0</v>
      </c>
      <c r="AP170" s="8">
        <v>0</v>
      </c>
      <c r="AQ170" s="8">
        <v>0</v>
      </c>
      <c r="AR170" s="8">
        <v>0</v>
      </c>
      <c r="AS170" s="8">
        <v>0</v>
      </c>
      <c r="AT170" s="8">
        <v>0</v>
      </c>
      <c r="AU170" s="8">
        <v>0</v>
      </c>
      <c r="AV170" s="9"/>
    </row>
    <row r="171" spans="1:48" ht="15.75" customHeight="1">
      <c r="A171" s="70">
        <v>147</v>
      </c>
      <c r="B171" s="72">
        <v>13</v>
      </c>
      <c r="C171" s="11">
        <v>40</v>
      </c>
      <c r="D171" s="71" t="s">
        <v>1010</v>
      </c>
      <c r="E171" s="12" t="s">
        <v>1011</v>
      </c>
      <c r="F171" s="13" t="s">
        <v>61</v>
      </c>
      <c r="G171" s="8" t="s">
        <v>1160</v>
      </c>
      <c r="H171" s="9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v>0</v>
      </c>
      <c r="AC171" s="8">
        <v>0</v>
      </c>
      <c r="AD171" s="8">
        <v>0</v>
      </c>
      <c r="AE171" s="8">
        <v>0</v>
      </c>
      <c r="AF171" s="8">
        <v>0</v>
      </c>
      <c r="AG171" s="8">
        <v>0</v>
      </c>
      <c r="AH171" s="8">
        <v>0</v>
      </c>
      <c r="AI171" s="8">
        <v>0</v>
      </c>
      <c r="AJ171" s="8">
        <v>0</v>
      </c>
      <c r="AK171" s="8">
        <v>0</v>
      </c>
      <c r="AL171" s="8">
        <v>0</v>
      </c>
      <c r="AM171" s="8">
        <v>0</v>
      </c>
      <c r="AN171" s="8">
        <v>0</v>
      </c>
      <c r="AO171" s="8">
        <v>0</v>
      </c>
      <c r="AP171" s="8">
        <v>0</v>
      </c>
      <c r="AQ171" s="8">
        <v>0</v>
      </c>
      <c r="AR171" s="8">
        <v>0</v>
      </c>
      <c r="AS171" s="8">
        <v>0</v>
      </c>
      <c r="AT171" s="8">
        <v>0</v>
      </c>
      <c r="AU171" s="8">
        <v>0</v>
      </c>
      <c r="AV171" s="9"/>
    </row>
    <row r="172" spans="1:48" ht="15.75" customHeight="1">
      <c r="A172" s="70">
        <v>148</v>
      </c>
      <c r="B172" s="72">
        <v>13</v>
      </c>
      <c r="C172" s="11">
        <v>50</v>
      </c>
      <c r="D172" s="71" t="s">
        <v>546</v>
      </c>
      <c r="E172" s="12" t="s">
        <v>1012</v>
      </c>
      <c r="F172" s="13" t="s">
        <v>61</v>
      </c>
      <c r="G172" s="8" t="s">
        <v>1161</v>
      </c>
      <c r="H172" s="9">
        <v>8</v>
      </c>
      <c r="I172" s="8" t="s">
        <v>419</v>
      </c>
      <c r="J172" s="8" t="s">
        <v>1013</v>
      </c>
      <c r="K172" s="8" t="s">
        <v>420</v>
      </c>
      <c r="L172" s="8" t="s">
        <v>421</v>
      </c>
      <c r="M172" s="8" t="s">
        <v>422</v>
      </c>
      <c r="N172" s="8" t="s">
        <v>423</v>
      </c>
      <c r="O172" s="8" t="s">
        <v>424</v>
      </c>
      <c r="P172" s="8" t="s">
        <v>425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v>0</v>
      </c>
      <c r="AC172" s="8">
        <v>0</v>
      </c>
      <c r="AD172" s="8">
        <v>0</v>
      </c>
      <c r="AE172" s="8">
        <v>0</v>
      </c>
      <c r="AF172" s="8">
        <v>0</v>
      </c>
      <c r="AG172" s="8">
        <v>0</v>
      </c>
      <c r="AH172" s="8">
        <v>0</v>
      </c>
      <c r="AI172" s="8">
        <v>0</v>
      </c>
      <c r="AJ172" s="8">
        <v>0</v>
      </c>
      <c r="AK172" s="8">
        <v>0</v>
      </c>
      <c r="AL172" s="8">
        <v>0</v>
      </c>
      <c r="AM172" s="8">
        <v>0</v>
      </c>
      <c r="AN172" s="8">
        <v>0</v>
      </c>
      <c r="AO172" s="8">
        <v>0</v>
      </c>
      <c r="AP172" s="8">
        <v>0</v>
      </c>
      <c r="AQ172" s="8">
        <v>0</v>
      </c>
      <c r="AR172" s="8">
        <v>0</v>
      </c>
      <c r="AS172" s="8">
        <v>0</v>
      </c>
      <c r="AT172" s="8">
        <v>0</v>
      </c>
      <c r="AU172" s="8">
        <v>0</v>
      </c>
      <c r="AV172" s="9"/>
    </row>
    <row r="173" spans="1:48" ht="15.75" customHeight="1">
      <c r="A173" s="70">
        <v>149</v>
      </c>
      <c r="B173" s="72">
        <v>14</v>
      </c>
      <c r="C173" s="11">
        <v>0</v>
      </c>
      <c r="D173" s="71" t="s">
        <v>453</v>
      </c>
      <c r="E173" s="12" t="s">
        <v>1014</v>
      </c>
      <c r="F173" s="13" t="s">
        <v>61</v>
      </c>
      <c r="G173" s="8" t="s">
        <v>1162</v>
      </c>
      <c r="H173" s="9">
        <v>5</v>
      </c>
      <c r="I173" s="8" t="s">
        <v>454</v>
      </c>
      <c r="J173" s="8" t="s">
        <v>455</v>
      </c>
      <c r="K173" s="8" t="s">
        <v>456</v>
      </c>
      <c r="L173" s="8" t="s">
        <v>457</v>
      </c>
      <c r="M173" s="8" t="s">
        <v>458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v>0</v>
      </c>
      <c r="AC173" s="8">
        <v>0</v>
      </c>
      <c r="AD173" s="8">
        <v>0</v>
      </c>
      <c r="AE173" s="8">
        <v>0</v>
      </c>
      <c r="AF173" s="8">
        <v>0</v>
      </c>
      <c r="AG173" s="8">
        <v>0</v>
      </c>
      <c r="AH173" s="8">
        <v>0</v>
      </c>
      <c r="AI173" s="8">
        <v>0</v>
      </c>
      <c r="AJ173" s="8">
        <v>0</v>
      </c>
      <c r="AK173" s="8">
        <v>0</v>
      </c>
      <c r="AL173" s="8">
        <v>0</v>
      </c>
      <c r="AM173" s="8">
        <v>0</v>
      </c>
      <c r="AN173" s="8">
        <v>0</v>
      </c>
      <c r="AO173" s="8">
        <v>0</v>
      </c>
      <c r="AP173" s="8">
        <v>0</v>
      </c>
      <c r="AQ173" s="8">
        <v>0</v>
      </c>
      <c r="AR173" s="8">
        <v>0</v>
      </c>
      <c r="AS173" s="8">
        <v>0</v>
      </c>
      <c r="AT173" s="8">
        <v>0</v>
      </c>
      <c r="AU173" s="8">
        <v>0</v>
      </c>
      <c r="AV173" s="9"/>
    </row>
    <row r="174" spans="1:48" ht="15.75" customHeight="1">
      <c r="A174" s="70">
        <v>150</v>
      </c>
      <c r="B174" s="72">
        <v>14</v>
      </c>
      <c r="C174" s="11">
        <v>10</v>
      </c>
      <c r="D174" s="71" t="s">
        <v>1015</v>
      </c>
      <c r="E174" s="12" t="s">
        <v>1016</v>
      </c>
      <c r="F174" s="13" t="s">
        <v>61</v>
      </c>
      <c r="G174" s="8" t="s">
        <v>1163</v>
      </c>
      <c r="H174" s="9">
        <v>20</v>
      </c>
      <c r="I174" s="8" t="s">
        <v>1017</v>
      </c>
      <c r="J174" s="8" t="s">
        <v>1018</v>
      </c>
      <c r="K174" s="8" t="s">
        <v>1019</v>
      </c>
      <c r="L174" s="8" t="s">
        <v>1020</v>
      </c>
      <c r="M174" s="8" t="s">
        <v>970</v>
      </c>
      <c r="N174" s="8" t="s">
        <v>971</v>
      </c>
      <c r="O174" s="8" t="s">
        <v>974</v>
      </c>
      <c r="P174" s="8" t="s">
        <v>973</v>
      </c>
      <c r="Q174" s="8" t="s">
        <v>972</v>
      </c>
      <c r="R174" s="8" t="s">
        <v>1021</v>
      </c>
      <c r="S174" s="8" t="s">
        <v>1022</v>
      </c>
      <c r="T174" s="8" t="s">
        <v>1023</v>
      </c>
      <c r="U174" s="8" t="s">
        <v>1024</v>
      </c>
      <c r="V174" s="8" t="s">
        <v>1025</v>
      </c>
      <c r="W174" s="8" t="s">
        <v>1026</v>
      </c>
      <c r="X174" s="8" t="s">
        <v>1027</v>
      </c>
      <c r="Y174" s="8" t="s">
        <v>1028</v>
      </c>
      <c r="Z174" s="8" t="s">
        <v>1029</v>
      </c>
      <c r="AA174" s="8" t="s">
        <v>1030</v>
      </c>
      <c r="AB174" s="8" t="s">
        <v>1031</v>
      </c>
      <c r="AC174" s="8">
        <v>0</v>
      </c>
      <c r="AD174" s="8">
        <v>0</v>
      </c>
      <c r="AE174" s="8">
        <v>0</v>
      </c>
      <c r="AF174" s="8">
        <v>0</v>
      </c>
      <c r="AG174" s="8">
        <v>0</v>
      </c>
      <c r="AH174" s="8">
        <v>0</v>
      </c>
      <c r="AI174" s="8">
        <v>0</v>
      </c>
      <c r="AJ174" s="8">
        <v>0</v>
      </c>
      <c r="AK174" s="8">
        <v>0</v>
      </c>
      <c r="AL174" s="8">
        <v>0</v>
      </c>
      <c r="AM174" s="8">
        <v>0</v>
      </c>
      <c r="AN174" s="8">
        <v>0</v>
      </c>
      <c r="AO174" s="8">
        <v>0</v>
      </c>
      <c r="AP174" s="8">
        <v>0</v>
      </c>
      <c r="AQ174" s="8">
        <v>0</v>
      </c>
      <c r="AR174" s="8">
        <v>0</v>
      </c>
      <c r="AS174" s="8">
        <v>0</v>
      </c>
      <c r="AT174" s="8">
        <v>0</v>
      </c>
      <c r="AU174" s="8">
        <v>0</v>
      </c>
      <c r="AV174" s="9"/>
    </row>
    <row r="175" spans="1:48" ht="15.75" customHeight="1">
      <c r="A175" s="14"/>
      <c r="B175" s="9"/>
      <c r="C175" s="9"/>
      <c r="D175" s="9"/>
      <c r="E175" s="9"/>
      <c r="F175" s="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48"/>
      <c r="AV175" s="9"/>
    </row>
    <row r="176" spans="1:48" ht="15.75" customHeight="1">
      <c r="A176" s="14"/>
      <c r="B176" s="9"/>
      <c r="C176" s="9"/>
      <c r="D176" s="9"/>
      <c r="E176" s="9"/>
      <c r="F176" s="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48"/>
      <c r="AV176" s="9"/>
    </row>
    <row r="177" spans="1:48" ht="15.75" customHeight="1">
      <c r="A177" s="14"/>
      <c r="B177" s="9"/>
      <c r="C177" s="9"/>
      <c r="D177" s="9"/>
      <c r="E177" s="9"/>
      <c r="F177" s="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48"/>
      <c r="AV177" s="9"/>
    </row>
    <row r="178" spans="1:48" ht="15.75" customHeight="1">
      <c r="A178" s="14"/>
      <c r="B178" s="9"/>
      <c r="C178" s="9"/>
      <c r="D178" s="9"/>
      <c r="E178" s="9"/>
      <c r="F178" s="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48"/>
      <c r="AV178" s="9"/>
    </row>
    <row r="179" spans="1:48" ht="15.75" customHeight="1">
      <c r="A179" s="14"/>
      <c r="B179" s="9"/>
      <c r="C179" s="9"/>
      <c r="D179" s="9"/>
      <c r="E179" s="9"/>
      <c r="F179" s="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48"/>
      <c r="AV179" s="9"/>
    </row>
    <row r="180" spans="1:48" ht="15.75" customHeight="1">
      <c r="A180" s="14"/>
      <c r="B180" s="9"/>
      <c r="C180" s="9"/>
      <c r="D180" s="9"/>
      <c r="E180" s="9"/>
      <c r="F180" s="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48"/>
      <c r="AV180" s="9"/>
    </row>
    <row r="181" spans="1:48" ht="15.75" customHeight="1">
      <c r="A181" s="14"/>
      <c r="B181" s="9"/>
      <c r="C181" s="9"/>
      <c r="D181" s="9"/>
      <c r="E181" s="9"/>
      <c r="F181" s="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48"/>
      <c r="AV181" s="9"/>
    </row>
    <row r="182" spans="1:48" ht="15.75" customHeight="1">
      <c r="A182" s="14"/>
      <c r="B182" s="9"/>
      <c r="C182" s="9"/>
      <c r="D182" s="9"/>
      <c r="E182" s="9"/>
      <c r="F182" s="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48"/>
      <c r="AV182" s="9"/>
    </row>
    <row r="183" spans="1:48" ht="15.75" customHeight="1">
      <c r="A183" s="14"/>
      <c r="B183" s="9"/>
      <c r="C183" s="9"/>
      <c r="D183" s="9"/>
      <c r="E183" s="9"/>
      <c r="F183" s="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48"/>
      <c r="AV183" s="9"/>
    </row>
    <row r="184" spans="1:48" ht="15.75" customHeight="1">
      <c r="A184" s="14"/>
      <c r="B184" s="9"/>
      <c r="C184" s="9"/>
      <c r="D184" s="9"/>
      <c r="E184" s="9"/>
      <c r="F184" s="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48"/>
      <c r="AV184" s="9"/>
    </row>
    <row r="185" spans="1:48" ht="15.75" customHeight="1">
      <c r="A185" s="14"/>
      <c r="B185" s="9"/>
      <c r="C185" s="9"/>
      <c r="D185" s="9"/>
      <c r="E185" s="9"/>
      <c r="F185" s="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48"/>
      <c r="AV185" s="9"/>
    </row>
    <row r="186" spans="1:48" ht="15.75" customHeight="1">
      <c r="A186" s="14"/>
      <c r="B186" s="9"/>
      <c r="C186" s="9"/>
      <c r="D186" s="9"/>
      <c r="E186" s="9"/>
      <c r="F186" s="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48"/>
      <c r="AV186" s="9"/>
    </row>
    <row r="187" spans="1:48" ht="15.75" customHeight="1">
      <c r="A187" s="14"/>
      <c r="B187" s="9"/>
      <c r="C187" s="9"/>
      <c r="D187" s="9"/>
      <c r="E187" s="9"/>
      <c r="F187" s="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48"/>
      <c r="AV187" s="9"/>
    </row>
    <row r="188" spans="1:48" ht="15.75" customHeight="1">
      <c r="A188" s="14"/>
      <c r="B188" s="9"/>
      <c r="C188" s="9"/>
      <c r="D188" s="9"/>
      <c r="E188" s="9"/>
      <c r="F188" s="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48"/>
      <c r="AV188" s="9"/>
    </row>
    <row r="189" spans="1:48" ht="15.75" customHeight="1">
      <c r="A189" s="14"/>
      <c r="B189" s="9"/>
      <c r="C189" s="9"/>
      <c r="D189" s="9"/>
      <c r="E189" s="9"/>
      <c r="F189" s="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48"/>
      <c r="AV189" s="9"/>
    </row>
    <row r="190" spans="1:48" ht="15.75" customHeight="1">
      <c r="A190" s="14"/>
      <c r="B190" s="9"/>
      <c r="C190" s="9"/>
      <c r="D190" s="9"/>
      <c r="E190" s="9"/>
      <c r="F190" s="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48"/>
      <c r="AV190" s="9"/>
    </row>
    <row r="191" spans="1:48" ht="15.75" customHeight="1">
      <c r="A191" s="14"/>
      <c r="B191" s="9"/>
      <c r="C191" s="9"/>
      <c r="D191" s="9"/>
      <c r="E191" s="9"/>
      <c r="F191" s="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48"/>
      <c r="AV191" s="9"/>
    </row>
    <row r="192" spans="1:48" ht="15.75" customHeight="1">
      <c r="A192" s="14"/>
      <c r="B192" s="9"/>
      <c r="C192" s="9"/>
      <c r="D192" s="9"/>
      <c r="E192" s="9"/>
      <c r="F192" s="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48"/>
      <c r="AV192" s="9"/>
    </row>
    <row r="193" spans="1:48" ht="15.75" customHeight="1">
      <c r="A193" s="14"/>
      <c r="B193" s="9"/>
      <c r="C193" s="9"/>
      <c r="D193" s="9"/>
      <c r="E193" s="9"/>
      <c r="F193" s="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48"/>
      <c r="AV193" s="9"/>
    </row>
    <row r="194" spans="1:48" ht="15.75" customHeight="1">
      <c r="A194" s="14"/>
      <c r="B194" s="9"/>
      <c r="C194" s="9"/>
      <c r="D194" s="9"/>
      <c r="E194" s="9"/>
      <c r="F194" s="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48"/>
      <c r="AV194" s="9"/>
    </row>
    <row r="195" spans="1:48" ht="15.75" customHeight="1">
      <c r="A195" s="14"/>
      <c r="B195" s="9"/>
      <c r="C195" s="9"/>
      <c r="D195" s="9"/>
      <c r="E195" s="9"/>
      <c r="F195" s="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48"/>
      <c r="AV195" s="9"/>
    </row>
    <row r="196" spans="1:48" ht="15.75" customHeight="1">
      <c r="A196" s="14"/>
      <c r="B196" s="9"/>
      <c r="C196" s="9"/>
      <c r="D196" s="9"/>
      <c r="E196" s="9"/>
      <c r="F196" s="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48"/>
      <c r="AV196" s="9"/>
    </row>
    <row r="197" spans="1:48" ht="15.75" customHeight="1">
      <c r="A197" s="14"/>
      <c r="B197" s="9"/>
      <c r="C197" s="9"/>
      <c r="D197" s="9"/>
      <c r="E197" s="9"/>
      <c r="F197" s="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48"/>
      <c r="AV197" s="9"/>
    </row>
    <row r="198" spans="1:48" ht="15.75" customHeight="1">
      <c r="A198" s="14"/>
      <c r="B198" s="9"/>
      <c r="C198" s="9"/>
      <c r="D198" s="9"/>
      <c r="E198" s="9"/>
      <c r="F198" s="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48"/>
      <c r="AV198" s="9"/>
    </row>
    <row r="199" spans="1:48" ht="15.75" customHeight="1">
      <c r="A199" s="14"/>
      <c r="B199" s="9"/>
      <c r="C199" s="9"/>
      <c r="D199" s="9"/>
      <c r="E199" s="9"/>
      <c r="F199" s="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48"/>
      <c r="AV199" s="9"/>
    </row>
    <row r="200" spans="1:48" ht="15.75" customHeight="1">
      <c r="A200" s="14"/>
      <c r="B200" s="9"/>
      <c r="C200" s="9"/>
      <c r="D200" s="9"/>
      <c r="E200" s="9"/>
      <c r="F200" s="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48"/>
      <c r="AV200" s="9"/>
    </row>
    <row r="201" spans="1:48" ht="15.75" customHeight="1">
      <c r="A201" s="14"/>
      <c r="B201" s="9"/>
      <c r="C201" s="9"/>
      <c r="D201" s="9"/>
      <c r="E201" s="9"/>
      <c r="F201" s="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48"/>
      <c r="AV201" s="9"/>
    </row>
    <row r="202" spans="1:48" ht="15.75" customHeight="1">
      <c r="A202" s="14"/>
      <c r="B202" s="9"/>
      <c r="C202" s="9"/>
      <c r="D202" s="9"/>
      <c r="E202" s="9"/>
      <c r="F202" s="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48"/>
      <c r="AV202" s="9"/>
    </row>
    <row r="203" spans="1:48" ht="15.75" customHeight="1">
      <c r="A203" s="14"/>
      <c r="B203" s="9"/>
      <c r="C203" s="9"/>
      <c r="D203" s="9"/>
      <c r="E203" s="9"/>
      <c r="F203" s="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48"/>
      <c r="AV203" s="9"/>
    </row>
    <row r="204" spans="1:48" ht="15.75" customHeight="1">
      <c r="A204" s="14"/>
      <c r="B204" s="9"/>
      <c r="C204" s="9"/>
      <c r="D204" s="9"/>
      <c r="E204" s="9"/>
      <c r="F204" s="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48"/>
      <c r="AV204" s="9"/>
    </row>
    <row r="205" spans="1:48" ht="15.75" customHeight="1">
      <c r="A205" s="14"/>
      <c r="B205" s="9"/>
      <c r="C205" s="9"/>
      <c r="D205" s="9"/>
      <c r="E205" s="9"/>
      <c r="F205" s="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48"/>
      <c r="AV205" s="9"/>
    </row>
    <row r="206" spans="1:48" ht="15.75" customHeight="1">
      <c r="A206" s="14"/>
      <c r="B206" s="9"/>
      <c r="C206" s="9"/>
      <c r="D206" s="9"/>
      <c r="E206" s="9"/>
      <c r="F206" s="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48"/>
      <c r="AV206" s="9"/>
    </row>
    <row r="207" spans="1:48" ht="15.75" customHeight="1">
      <c r="A207" s="14"/>
      <c r="B207" s="9"/>
      <c r="C207" s="9"/>
      <c r="D207" s="9"/>
      <c r="E207" s="9"/>
      <c r="F207" s="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48"/>
      <c r="AV207" s="9"/>
    </row>
    <row r="208" spans="1:48" ht="15.75" customHeight="1">
      <c r="A208" s="14"/>
      <c r="B208" s="9"/>
      <c r="C208" s="9"/>
      <c r="D208" s="9"/>
      <c r="E208" s="9"/>
      <c r="F208" s="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48"/>
      <c r="AV208" s="9"/>
    </row>
    <row r="209" spans="1:48" ht="15.75" customHeight="1">
      <c r="A209" s="14"/>
      <c r="B209" s="9"/>
      <c r="C209" s="9"/>
      <c r="D209" s="9"/>
      <c r="E209" s="9"/>
      <c r="F209" s="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48"/>
      <c r="AV209" s="9"/>
    </row>
    <row r="210" spans="1:48" ht="15.75" customHeight="1">
      <c r="A210" s="14"/>
      <c r="B210" s="9"/>
      <c r="C210" s="9"/>
      <c r="D210" s="9"/>
      <c r="E210" s="9"/>
      <c r="F210" s="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48"/>
      <c r="AV210" s="9"/>
    </row>
    <row r="211" spans="1:48" ht="15.75" customHeight="1">
      <c r="A211" s="14"/>
      <c r="B211" s="9"/>
      <c r="C211" s="9"/>
      <c r="D211" s="9"/>
      <c r="E211" s="9"/>
      <c r="F211" s="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48"/>
      <c r="AV211" s="9"/>
    </row>
    <row r="212" spans="1:48" ht="15.75" customHeight="1">
      <c r="A212" s="14"/>
      <c r="B212" s="9"/>
      <c r="C212" s="9"/>
      <c r="D212" s="9"/>
      <c r="E212" s="9"/>
      <c r="F212" s="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48"/>
      <c r="AV212" s="9"/>
    </row>
    <row r="213" spans="1:48" ht="15.75" customHeight="1">
      <c r="A213" s="14"/>
      <c r="B213" s="9"/>
      <c r="C213" s="9"/>
      <c r="D213" s="9"/>
      <c r="E213" s="9"/>
      <c r="F213" s="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48"/>
      <c r="AV213" s="9"/>
    </row>
    <row r="214" spans="1:48" ht="15.75" customHeight="1">
      <c r="A214" s="14"/>
      <c r="B214" s="9"/>
      <c r="C214" s="9"/>
      <c r="D214" s="9"/>
      <c r="E214" s="9"/>
      <c r="F214" s="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48"/>
      <c r="AV214" s="9"/>
    </row>
    <row r="215" spans="1:48" ht="15.75" customHeight="1">
      <c r="A215" s="14"/>
      <c r="B215" s="9"/>
      <c r="C215" s="9"/>
      <c r="D215" s="9"/>
      <c r="E215" s="9"/>
      <c r="F215" s="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48"/>
      <c r="AV215" s="9"/>
    </row>
    <row r="216" spans="1:48" ht="15.75" customHeight="1">
      <c r="A216" s="14"/>
      <c r="B216" s="9"/>
      <c r="C216" s="9"/>
      <c r="D216" s="9"/>
      <c r="E216" s="9"/>
      <c r="F216" s="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48"/>
      <c r="AV216" s="9"/>
    </row>
    <row r="217" spans="1:48" ht="15.75" customHeight="1">
      <c r="A217" s="14"/>
      <c r="B217" s="9"/>
      <c r="C217" s="9"/>
      <c r="D217" s="9"/>
      <c r="E217" s="9"/>
      <c r="F217" s="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48"/>
      <c r="AV217" s="9"/>
    </row>
    <row r="218" spans="1:48" ht="15.75" customHeight="1">
      <c r="A218" s="14"/>
      <c r="B218" s="9"/>
      <c r="C218" s="9"/>
      <c r="D218" s="9"/>
      <c r="E218" s="9"/>
      <c r="F218" s="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48"/>
      <c r="AV218" s="9"/>
    </row>
    <row r="219" spans="1:48" ht="15.75" customHeight="1">
      <c r="A219" s="14"/>
      <c r="B219" s="9"/>
      <c r="C219" s="9"/>
      <c r="D219" s="9"/>
      <c r="E219" s="9"/>
      <c r="F219" s="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48"/>
      <c r="AV219" s="9"/>
    </row>
    <row r="220" spans="1:48" ht="15.75" customHeight="1">
      <c r="A220" s="14"/>
      <c r="B220" s="9"/>
      <c r="C220" s="9"/>
      <c r="D220" s="9"/>
      <c r="E220" s="9"/>
      <c r="F220" s="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48"/>
      <c r="AV220" s="9"/>
    </row>
    <row r="221" spans="1:48" ht="15.75" customHeight="1">
      <c r="A221" s="14"/>
      <c r="B221" s="9"/>
      <c r="C221" s="9"/>
      <c r="D221" s="9"/>
      <c r="E221" s="9"/>
      <c r="F221" s="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48"/>
      <c r="AV221" s="9"/>
    </row>
    <row r="222" spans="1:48" ht="15.75" customHeight="1">
      <c r="A222" s="14"/>
      <c r="B222" s="9"/>
      <c r="C222" s="9"/>
      <c r="D222" s="9"/>
      <c r="E222" s="9"/>
      <c r="F222" s="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48"/>
      <c r="AV222" s="9"/>
    </row>
    <row r="223" spans="1:48" ht="15.75" customHeight="1">
      <c r="A223" s="14"/>
      <c r="B223" s="9"/>
      <c r="C223" s="9"/>
      <c r="D223" s="9"/>
      <c r="E223" s="9"/>
      <c r="F223" s="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48"/>
      <c r="AV223" s="9"/>
    </row>
    <row r="224" spans="1:48" ht="15.75" customHeight="1">
      <c r="A224" s="14"/>
      <c r="B224" s="9"/>
      <c r="C224" s="9"/>
      <c r="D224" s="9"/>
      <c r="E224" s="9"/>
      <c r="F224" s="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48"/>
      <c r="AV224" s="9"/>
    </row>
    <row r="225" spans="1:48" ht="15.75" customHeight="1">
      <c r="A225" s="14"/>
      <c r="B225" s="9"/>
      <c r="C225" s="9"/>
      <c r="D225" s="9"/>
      <c r="E225" s="9"/>
      <c r="F225" s="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48"/>
      <c r="AV225" s="9"/>
    </row>
    <row r="226" spans="1:48" ht="15.75" customHeight="1">
      <c r="A226" s="14"/>
      <c r="B226" s="9"/>
      <c r="C226" s="9"/>
      <c r="D226" s="9"/>
      <c r="E226" s="9"/>
      <c r="F226" s="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48"/>
      <c r="AV226" s="9"/>
    </row>
    <row r="227" spans="1:48" ht="15.75" customHeight="1">
      <c r="A227" s="14"/>
      <c r="B227" s="9"/>
      <c r="C227" s="9"/>
      <c r="D227" s="9"/>
      <c r="E227" s="9"/>
      <c r="F227" s="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48"/>
      <c r="AV227" s="9"/>
    </row>
    <row r="228" spans="1:48" ht="15.75" customHeight="1">
      <c r="A228" s="14"/>
      <c r="B228" s="9"/>
      <c r="C228" s="9"/>
      <c r="D228" s="9"/>
      <c r="E228" s="9"/>
      <c r="F228" s="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48"/>
      <c r="AV228" s="9"/>
    </row>
    <row r="229" spans="1:48" ht="15.75" customHeight="1">
      <c r="A229" s="14"/>
      <c r="B229" s="9"/>
      <c r="C229" s="9"/>
      <c r="D229" s="9"/>
      <c r="E229" s="9"/>
      <c r="F229" s="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48"/>
      <c r="AV229" s="9"/>
    </row>
    <row r="230" spans="1:48" ht="15.75" customHeight="1">
      <c r="A230" s="14"/>
      <c r="B230" s="9"/>
      <c r="C230" s="9"/>
      <c r="D230" s="9"/>
      <c r="E230" s="9"/>
      <c r="F230" s="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48"/>
      <c r="AV230" s="9"/>
    </row>
    <row r="231" spans="1:48" ht="15.75" customHeight="1">
      <c r="A231" s="14"/>
      <c r="B231" s="9"/>
      <c r="C231" s="9"/>
      <c r="D231" s="9"/>
      <c r="E231" s="9"/>
      <c r="F231" s="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48"/>
      <c r="AV231" s="9"/>
    </row>
    <row r="232" spans="1:48" ht="15.75" customHeight="1">
      <c r="A232" s="14"/>
      <c r="B232" s="9"/>
      <c r="C232" s="9"/>
      <c r="D232" s="9"/>
      <c r="E232" s="9"/>
      <c r="F232" s="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48"/>
      <c r="AV232" s="9"/>
    </row>
    <row r="233" spans="1:48" ht="15.75" customHeight="1">
      <c r="A233" s="14"/>
      <c r="B233" s="9"/>
      <c r="C233" s="9"/>
      <c r="D233" s="9"/>
      <c r="E233" s="9"/>
      <c r="F233" s="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48"/>
      <c r="AV233" s="9"/>
    </row>
    <row r="234" spans="1:48" ht="15.75" customHeight="1">
      <c r="A234" s="14"/>
      <c r="B234" s="9"/>
      <c r="C234" s="9"/>
      <c r="D234" s="9"/>
      <c r="E234" s="9"/>
      <c r="F234" s="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48"/>
      <c r="AV234" s="9"/>
    </row>
    <row r="235" spans="1:48" ht="15.75" customHeight="1">
      <c r="A235" s="14"/>
      <c r="B235" s="9"/>
      <c r="C235" s="9"/>
      <c r="D235" s="9"/>
      <c r="E235" s="9"/>
      <c r="F235" s="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48"/>
      <c r="AV235" s="9"/>
    </row>
    <row r="236" spans="1:48" ht="15.75" customHeight="1">
      <c r="A236" s="14"/>
      <c r="B236" s="9"/>
      <c r="C236" s="9"/>
      <c r="D236" s="9"/>
      <c r="E236" s="9"/>
      <c r="F236" s="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48"/>
      <c r="AV236" s="9"/>
    </row>
    <row r="237" spans="1:48" ht="15.75" customHeight="1">
      <c r="A237" s="14"/>
      <c r="B237" s="9"/>
      <c r="C237" s="9"/>
      <c r="D237" s="9"/>
      <c r="E237" s="9"/>
      <c r="F237" s="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48"/>
      <c r="AV237" s="9"/>
    </row>
    <row r="238" spans="1:48" ht="15.75" customHeight="1">
      <c r="A238" s="14"/>
      <c r="B238" s="9"/>
      <c r="C238" s="9"/>
      <c r="D238" s="9"/>
      <c r="E238" s="9"/>
      <c r="F238" s="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48"/>
      <c r="AV238" s="9"/>
    </row>
    <row r="239" spans="1:48" ht="15.75" customHeight="1">
      <c r="A239" s="14"/>
      <c r="B239" s="9"/>
      <c r="C239" s="9"/>
      <c r="D239" s="9"/>
      <c r="E239" s="9"/>
      <c r="F239" s="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48"/>
      <c r="AV239" s="9"/>
    </row>
    <row r="240" spans="1:48" ht="15.75" customHeight="1">
      <c r="A240" s="14"/>
      <c r="B240" s="9"/>
      <c r="C240" s="9"/>
      <c r="D240" s="9"/>
      <c r="E240" s="9"/>
      <c r="F240" s="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48"/>
      <c r="AV240" s="9"/>
    </row>
    <row r="241" spans="1:48" ht="15.75" customHeight="1">
      <c r="A241" s="14"/>
      <c r="B241" s="9"/>
      <c r="C241" s="9"/>
      <c r="D241" s="9"/>
      <c r="E241" s="9"/>
      <c r="F241" s="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48"/>
      <c r="AV241" s="9"/>
    </row>
    <row r="242" spans="1:48" ht="15.75" customHeight="1">
      <c r="A242" s="14"/>
      <c r="B242" s="9"/>
      <c r="C242" s="9"/>
      <c r="D242" s="9"/>
      <c r="E242" s="9"/>
      <c r="F242" s="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48"/>
      <c r="AV242" s="9"/>
    </row>
    <row r="243" spans="1:48" ht="15.75" customHeight="1">
      <c r="A243" s="14"/>
      <c r="B243" s="9"/>
      <c r="C243" s="9"/>
      <c r="D243" s="9"/>
      <c r="E243" s="9"/>
      <c r="F243" s="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48"/>
      <c r="AV243" s="9"/>
    </row>
    <row r="244" spans="1:48" ht="15.75" customHeight="1">
      <c r="A244" s="14"/>
      <c r="B244" s="9"/>
      <c r="C244" s="9"/>
      <c r="D244" s="9"/>
      <c r="E244" s="9"/>
      <c r="F244" s="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48"/>
      <c r="AV244" s="9"/>
    </row>
    <row r="245" spans="1:48" ht="15.75" customHeight="1">
      <c r="A245" s="14"/>
      <c r="B245" s="9"/>
      <c r="C245" s="9"/>
      <c r="D245" s="9"/>
      <c r="E245" s="9"/>
      <c r="F245" s="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48"/>
      <c r="AV245" s="9"/>
    </row>
    <row r="246" spans="1:48" ht="15.75" customHeight="1">
      <c r="A246" s="14"/>
      <c r="B246" s="9"/>
      <c r="C246" s="9"/>
      <c r="D246" s="9"/>
      <c r="E246" s="9"/>
      <c r="F246" s="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48"/>
      <c r="AV246" s="9"/>
    </row>
    <row r="247" spans="1:48" ht="15.75" customHeight="1">
      <c r="A247" s="14"/>
      <c r="B247" s="9"/>
      <c r="C247" s="9"/>
      <c r="D247" s="9"/>
      <c r="E247" s="9"/>
      <c r="F247" s="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48"/>
      <c r="AV247" s="9"/>
    </row>
    <row r="248" spans="1:48" ht="15.75" customHeight="1">
      <c r="A248" s="14"/>
      <c r="B248" s="9"/>
      <c r="C248" s="9"/>
      <c r="D248" s="9"/>
      <c r="E248" s="9"/>
      <c r="F248" s="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48"/>
      <c r="AV248" s="9"/>
    </row>
    <row r="249" spans="1:48" ht="15.75" customHeight="1">
      <c r="A249" s="14"/>
      <c r="B249" s="9"/>
      <c r="C249" s="9"/>
      <c r="D249" s="9"/>
      <c r="E249" s="9"/>
      <c r="F249" s="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48"/>
      <c r="AV249" s="9"/>
    </row>
    <row r="250" spans="1:48" ht="15.75" customHeight="1">
      <c r="A250" s="14"/>
      <c r="B250" s="9"/>
      <c r="C250" s="9"/>
      <c r="D250" s="9"/>
      <c r="E250" s="9"/>
      <c r="F250" s="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48"/>
      <c r="AV250" s="9"/>
    </row>
    <row r="251" spans="1:48" ht="15.75" customHeight="1">
      <c r="A251" s="14"/>
      <c r="B251" s="9"/>
      <c r="C251" s="9"/>
      <c r="D251" s="9"/>
      <c r="E251" s="9"/>
      <c r="F251" s="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48"/>
      <c r="AV251" s="9"/>
    </row>
    <row r="252" spans="1:48" ht="15.75" customHeight="1">
      <c r="A252" s="14"/>
      <c r="B252" s="9"/>
      <c r="C252" s="9"/>
      <c r="D252" s="9"/>
      <c r="E252" s="9"/>
      <c r="F252" s="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48"/>
      <c r="AV252" s="9"/>
    </row>
    <row r="253" spans="1:48" ht="15.75" customHeight="1">
      <c r="A253" s="14"/>
      <c r="B253" s="9"/>
      <c r="C253" s="9"/>
      <c r="D253" s="9"/>
      <c r="E253" s="9"/>
      <c r="F253" s="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48"/>
      <c r="AV253" s="9"/>
    </row>
    <row r="254" spans="1:48" ht="15.75" customHeight="1">
      <c r="A254" s="14"/>
      <c r="B254" s="9"/>
      <c r="C254" s="9"/>
      <c r="D254" s="9"/>
      <c r="E254" s="9"/>
      <c r="F254" s="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48"/>
      <c r="AV254" s="9"/>
    </row>
    <row r="255" spans="1:48" ht="15.75" customHeight="1">
      <c r="A255" s="14"/>
      <c r="B255" s="9"/>
      <c r="C255" s="9"/>
      <c r="D255" s="9"/>
      <c r="E255" s="9"/>
      <c r="F255" s="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48"/>
      <c r="AV255" s="9"/>
    </row>
    <row r="256" spans="1:48" ht="15.75" customHeight="1">
      <c r="A256" s="14"/>
      <c r="B256" s="9"/>
      <c r="C256" s="9"/>
      <c r="D256" s="9"/>
      <c r="E256" s="9"/>
      <c r="F256" s="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48"/>
      <c r="AV256" s="9"/>
    </row>
    <row r="257" spans="1:48" ht="15.75" customHeight="1">
      <c r="A257" s="14"/>
      <c r="B257" s="9"/>
      <c r="C257" s="9"/>
      <c r="D257" s="9"/>
      <c r="E257" s="9"/>
      <c r="F257" s="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48"/>
      <c r="AV257" s="9"/>
    </row>
    <row r="258" spans="1:48" ht="15.75" customHeight="1">
      <c r="A258" s="14"/>
      <c r="B258" s="9"/>
      <c r="C258" s="9"/>
      <c r="D258" s="9"/>
      <c r="E258" s="9"/>
      <c r="F258" s="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48"/>
      <c r="AV258" s="9"/>
    </row>
    <row r="259" spans="1:48" ht="15.75" customHeight="1">
      <c r="A259" s="14"/>
      <c r="B259" s="9"/>
      <c r="C259" s="9"/>
      <c r="D259" s="9"/>
      <c r="E259" s="9"/>
      <c r="F259" s="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48"/>
      <c r="AV259" s="9"/>
    </row>
    <row r="260" spans="1:48" ht="15.75" customHeight="1">
      <c r="A260" s="14"/>
      <c r="B260" s="9"/>
      <c r="C260" s="9"/>
      <c r="D260" s="9"/>
      <c r="E260" s="9"/>
      <c r="F260" s="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48"/>
      <c r="AV260" s="9"/>
    </row>
    <row r="261" spans="1:48" ht="15.75" customHeight="1">
      <c r="A261" s="14"/>
      <c r="B261" s="9"/>
      <c r="C261" s="9"/>
      <c r="D261" s="9"/>
      <c r="E261" s="9"/>
      <c r="F261" s="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48"/>
      <c r="AV261" s="9"/>
    </row>
    <row r="262" spans="1:48" ht="15.75" customHeight="1">
      <c r="A262" s="14"/>
      <c r="B262" s="9"/>
      <c r="C262" s="9"/>
      <c r="D262" s="9"/>
      <c r="E262" s="9"/>
      <c r="F262" s="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48"/>
      <c r="AV262" s="9"/>
    </row>
    <row r="263" spans="1:48" ht="15.75" customHeight="1">
      <c r="A263" s="14"/>
      <c r="B263" s="9"/>
      <c r="C263" s="9"/>
      <c r="D263" s="9"/>
      <c r="E263" s="9"/>
      <c r="F263" s="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48"/>
      <c r="AV263" s="9"/>
    </row>
    <row r="264" spans="1:48" ht="15.75" customHeight="1">
      <c r="A264" s="14"/>
      <c r="B264" s="9"/>
      <c r="C264" s="9"/>
      <c r="D264" s="9"/>
      <c r="E264" s="9"/>
      <c r="F264" s="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48"/>
      <c r="AV264" s="9"/>
    </row>
    <row r="265" spans="1:48" ht="15.75" customHeight="1">
      <c r="A265" s="14"/>
      <c r="B265" s="9"/>
      <c r="C265" s="9"/>
      <c r="D265" s="9"/>
      <c r="E265" s="9"/>
      <c r="F265" s="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48"/>
      <c r="AV265" s="9"/>
    </row>
    <row r="266" spans="1:48" ht="15.75" customHeight="1">
      <c r="A266" s="14"/>
      <c r="B266" s="9"/>
      <c r="C266" s="9"/>
      <c r="D266" s="9"/>
      <c r="E266" s="9"/>
      <c r="F266" s="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48"/>
      <c r="AV266" s="9"/>
    </row>
    <row r="267" spans="1:48" ht="15.75" customHeight="1">
      <c r="A267" s="14"/>
      <c r="B267" s="9"/>
      <c r="C267" s="9"/>
      <c r="D267" s="9"/>
      <c r="E267" s="9"/>
      <c r="F267" s="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48"/>
      <c r="AV267" s="9"/>
    </row>
    <row r="268" spans="1:48" ht="15.75" customHeight="1">
      <c r="A268" s="14"/>
      <c r="B268" s="9"/>
      <c r="C268" s="9"/>
      <c r="D268" s="9"/>
      <c r="E268" s="9"/>
      <c r="F268" s="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48"/>
      <c r="AV268" s="9"/>
    </row>
    <row r="269" spans="1:48" ht="15.75" customHeight="1">
      <c r="A269" s="14"/>
      <c r="B269" s="9"/>
      <c r="C269" s="9"/>
      <c r="D269" s="9"/>
      <c r="E269" s="9"/>
      <c r="F269" s="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48"/>
      <c r="AV269" s="9"/>
    </row>
    <row r="270" spans="1:48" ht="15.75" customHeight="1">
      <c r="A270" s="14"/>
      <c r="B270" s="9"/>
      <c r="C270" s="9"/>
      <c r="D270" s="9"/>
      <c r="E270" s="9"/>
      <c r="F270" s="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48"/>
      <c r="AV270" s="9"/>
    </row>
    <row r="271" spans="1:48" ht="15.75" customHeight="1">
      <c r="A271" s="14"/>
      <c r="B271" s="9"/>
      <c r="C271" s="9"/>
      <c r="D271" s="9"/>
      <c r="E271" s="9"/>
      <c r="F271" s="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48"/>
      <c r="AV271" s="9"/>
    </row>
    <row r="272" spans="1:48" ht="15.75" customHeight="1">
      <c r="A272" s="14"/>
      <c r="B272" s="9"/>
      <c r="C272" s="9"/>
      <c r="D272" s="9"/>
      <c r="E272" s="9"/>
      <c r="F272" s="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48"/>
      <c r="AV272" s="9"/>
    </row>
    <row r="273" spans="1:48" ht="15.75" customHeight="1">
      <c r="A273" s="14"/>
      <c r="B273" s="9"/>
      <c r="C273" s="9"/>
      <c r="D273" s="9"/>
      <c r="E273" s="9"/>
      <c r="F273" s="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48"/>
      <c r="AV273" s="9"/>
    </row>
    <row r="274" spans="1:48" ht="15.75" customHeight="1">
      <c r="A274" s="14"/>
      <c r="B274" s="9"/>
      <c r="C274" s="9"/>
      <c r="D274" s="9"/>
      <c r="E274" s="9"/>
      <c r="F274" s="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48"/>
      <c r="AV274" s="9"/>
    </row>
    <row r="275" spans="1:48" ht="15.75" customHeight="1">
      <c r="A275" s="14"/>
      <c r="B275" s="9"/>
      <c r="C275" s="9"/>
      <c r="D275" s="9"/>
      <c r="E275" s="9"/>
      <c r="F275" s="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48"/>
      <c r="AV275" s="9"/>
    </row>
    <row r="276" spans="1:48" ht="15.75" customHeight="1">
      <c r="A276" s="14"/>
      <c r="B276" s="9"/>
      <c r="C276" s="9"/>
      <c r="D276" s="9"/>
      <c r="E276" s="9"/>
      <c r="F276" s="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48"/>
      <c r="AV276" s="9"/>
    </row>
    <row r="277" spans="1:48" ht="15.75" customHeight="1">
      <c r="A277" s="14"/>
      <c r="B277" s="9"/>
      <c r="C277" s="9"/>
      <c r="D277" s="9"/>
      <c r="E277" s="9"/>
      <c r="F277" s="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48"/>
      <c r="AV277" s="9"/>
    </row>
    <row r="278" spans="1:48" ht="15.75" customHeight="1">
      <c r="A278" s="14"/>
      <c r="B278" s="9"/>
      <c r="C278" s="9"/>
      <c r="D278" s="9"/>
      <c r="E278" s="9"/>
      <c r="F278" s="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48"/>
      <c r="AV278" s="9"/>
    </row>
    <row r="279" spans="1:48" ht="15.75" customHeight="1">
      <c r="A279" s="14"/>
      <c r="B279" s="9"/>
      <c r="C279" s="9"/>
      <c r="D279" s="9"/>
      <c r="E279" s="9"/>
      <c r="F279" s="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48"/>
      <c r="AV279" s="9"/>
    </row>
    <row r="280" spans="1:48" ht="15.75" customHeight="1">
      <c r="A280" s="14"/>
      <c r="B280" s="9"/>
      <c r="C280" s="9"/>
      <c r="D280" s="9"/>
      <c r="E280" s="9"/>
      <c r="F280" s="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48"/>
      <c r="AV280" s="9"/>
    </row>
    <row r="281" spans="1:48" ht="15.75" customHeight="1">
      <c r="A281" s="14"/>
      <c r="B281" s="9"/>
      <c r="C281" s="9"/>
      <c r="D281" s="9"/>
      <c r="E281" s="9"/>
      <c r="F281" s="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48"/>
      <c r="AV281" s="9"/>
    </row>
    <row r="282" spans="1:48" ht="15.75" customHeight="1">
      <c r="A282" s="14"/>
      <c r="B282" s="9"/>
      <c r="C282" s="9"/>
      <c r="D282" s="9"/>
      <c r="E282" s="9"/>
      <c r="F282" s="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48"/>
      <c r="AV282" s="9"/>
    </row>
    <row r="283" spans="1:48" ht="15.75" customHeight="1">
      <c r="A283" s="14"/>
      <c r="B283" s="9"/>
      <c r="C283" s="9"/>
      <c r="D283" s="9"/>
      <c r="E283" s="9"/>
      <c r="F283" s="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48"/>
      <c r="AV283" s="9"/>
    </row>
    <row r="284" spans="1:48" ht="15.75" customHeight="1">
      <c r="A284" s="14"/>
      <c r="B284" s="9"/>
      <c r="C284" s="9"/>
      <c r="D284" s="9"/>
      <c r="E284" s="9"/>
      <c r="F284" s="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48"/>
      <c r="AV284" s="9"/>
    </row>
    <row r="285" spans="1:48" ht="15.75" customHeight="1">
      <c r="A285" s="14"/>
      <c r="B285" s="9"/>
      <c r="C285" s="9"/>
      <c r="D285" s="9"/>
      <c r="E285" s="9"/>
      <c r="F285" s="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48"/>
      <c r="AV285" s="9"/>
    </row>
    <row r="286" spans="1:48" ht="15.75" customHeight="1">
      <c r="A286" s="14"/>
      <c r="B286" s="9"/>
      <c r="C286" s="9"/>
      <c r="D286" s="9"/>
      <c r="E286" s="9"/>
      <c r="F286" s="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48"/>
      <c r="AV286" s="9"/>
    </row>
    <row r="287" spans="1:48" ht="15.75" customHeight="1">
      <c r="A287" s="14"/>
      <c r="B287" s="9"/>
      <c r="C287" s="9"/>
      <c r="D287" s="9"/>
      <c r="E287" s="9"/>
      <c r="F287" s="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48"/>
      <c r="AV287" s="9"/>
    </row>
    <row r="288" spans="1:48" ht="15.75" customHeight="1">
      <c r="A288" s="14"/>
      <c r="B288" s="9"/>
      <c r="C288" s="9"/>
      <c r="D288" s="9"/>
      <c r="E288" s="9"/>
      <c r="F288" s="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48"/>
      <c r="AV288" s="9"/>
    </row>
    <row r="289" spans="1:48" ht="15.75" customHeight="1">
      <c r="A289" s="14"/>
      <c r="B289" s="9"/>
      <c r="C289" s="9"/>
      <c r="D289" s="9"/>
      <c r="E289" s="9"/>
      <c r="F289" s="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48"/>
      <c r="AV289" s="9"/>
    </row>
    <row r="290" spans="1:48" ht="15.75" customHeight="1">
      <c r="A290" s="14"/>
      <c r="B290" s="9"/>
      <c r="C290" s="9"/>
      <c r="D290" s="9"/>
      <c r="E290" s="9"/>
      <c r="F290" s="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48"/>
      <c r="AV290" s="9"/>
    </row>
    <row r="291" spans="1:48" ht="15.75" customHeight="1">
      <c r="A291" s="14"/>
      <c r="B291" s="9"/>
      <c r="C291" s="9"/>
      <c r="D291" s="9"/>
      <c r="E291" s="9"/>
      <c r="F291" s="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48"/>
      <c r="AV291" s="9"/>
    </row>
    <row r="292" spans="1:48" ht="15.75" customHeight="1">
      <c r="A292" s="14"/>
      <c r="B292" s="9"/>
      <c r="C292" s="9"/>
      <c r="D292" s="9"/>
      <c r="E292" s="9"/>
      <c r="F292" s="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48"/>
      <c r="AV292" s="9"/>
    </row>
    <row r="293" spans="1:48" ht="15.75" customHeight="1">
      <c r="A293" s="14"/>
      <c r="B293" s="9"/>
      <c r="C293" s="9"/>
      <c r="D293" s="9"/>
      <c r="E293" s="9"/>
      <c r="F293" s="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48"/>
      <c r="AV293" s="9"/>
    </row>
    <row r="294" spans="1:48" ht="15.75" customHeight="1">
      <c r="A294" s="14"/>
      <c r="B294" s="9"/>
      <c r="C294" s="9"/>
      <c r="D294" s="9"/>
      <c r="E294" s="9"/>
      <c r="F294" s="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48"/>
      <c r="AV294" s="9"/>
    </row>
    <row r="295" spans="1:48" ht="15.75" customHeight="1">
      <c r="A295" s="14"/>
      <c r="B295" s="9"/>
      <c r="C295" s="9"/>
      <c r="D295" s="9"/>
      <c r="E295" s="9"/>
      <c r="F295" s="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48"/>
      <c r="AV295" s="9"/>
    </row>
    <row r="296" spans="1:48" ht="15.75" customHeight="1">
      <c r="A296" s="14"/>
      <c r="B296" s="9"/>
      <c r="C296" s="9"/>
      <c r="D296" s="9"/>
      <c r="E296" s="9"/>
      <c r="F296" s="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48"/>
      <c r="AV296" s="9"/>
    </row>
    <row r="297" spans="1:48" ht="15.75" customHeight="1">
      <c r="A297" s="14"/>
      <c r="B297" s="9"/>
      <c r="C297" s="9"/>
      <c r="D297" s="9"/>
      <c r="E297" s="9"/>
      <c r="F297" s="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48"/>
      <c r="AV297" s="9"/>
    </row>
    <row r="298" spans="1:48" ht="15.75" customHeight="1">
      <c r="A298" s="14"/>
      <c r="B298" s="9"/>
      <c r="C298" s="9"/>
      <c r="D298" s="9"/>
      <c r="E298" s="9"/>
      <c r="F298" s="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48"/>
      <c r="AV298" s="9"/>
    </row>
    <row r="299" spans="1:48" ht="15.75" customHeight="1">
      <c r="A299" s="14"/>
      <c r="B299" s="9"/>
      <c r="C299" s="9"/>
      <c r="D299" s="9"/>
      <c r="E299" s="9"/>
      <c r="F299" s="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48"/>
      <c r="AV299" s="9"/>
    </row>
    <row r="300" spans="1:48" ht="15.75" customHeight="1">
      <c r="A300" s="14"/>
      <c r="B300" s="9"/>
      <c r="C300" s="9"/>
      <c r="D300" s="9"/>
      <c r="E300" s="9"/>
      <c r="F300" s="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48"/>
      <c r="AV300" s="9"/>
    </row>
    <row r="301" spans="1:48" ht="15.75" customHeight="1">
      <c r="A301" s="14"/>
      <c r="B301" s="9"/>
      <c r="C301" s="9"/>
      <c r="D301" s="9"/>
      <c r="E301" s="9"/>
      <c r="F301" s="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48"/>
      <c r="AV301" s="9"/>
    </row>
    <row r="302" spans="1:48" ht="15.75" customHeight="1">
      <c r="A302" s="14"/>
      <c r="B302" s="9"/>
      <c r="C302" s="9"/>
      <c r="D302" s="9"/>
      <c r="E302" s="9"/>
      <c r="F302" s="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48"/>
      <c r="AV302" s="9"/>
    </row>
    <row r="303" spans="1:48" ht="15.75" customHeight="1">
      <c r="A303" s="14"/>
      <c r="B303" s="9"/>
      <c r="C303" s="9"/>
      <c r="D303" s="9"/>
      <c r="E303" s="9"/>
      <c r="F303" s="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48"/>
      <c r="AV303" s="9"/>
    </row>
    <row r="304" spans="1:48" ht="15.75" customHeight="1">
      <c r="A304" s="14"/>
      <c r="B304" s="9"/>
      <c r="C304" s="9"/>
      <c r="D304" s="9"/>
      <c r="E304" s="9"/>
      <c r="F304" s="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48"/>
      <c r="AV304" s="9"/>
    </row>
    <row r="305" spans="1:48" ht="15.75" customHeight="1">
      <c r="A305" s="14"/>
      <c r="B305" s="9"/>
      <c r="C305" s="9"/>
      <c r="D305" s="9"/>
      <c r="E305" s="9"/>
      <c r="F305" s="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48"/>
      <c r="AV305" s="9"/>
    </row>
    <row r="306" spans="1:48" ht="15.75" customHeight="1">
      <c r="A306" s="14"/>
      <c r="B306" s="9"/>
      <c r="C306" s="9"/>
      <c r="D306" s="9"/>
      <c r="E306" s="9"/>
      <c r="F306" s="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48"/>
      <c r="AV306" s="9"/>
    </row>
    <row r="307" spans="1:48" ht="15.75" customHeight="1">
      <c r="A307" s="14"/>
      <c r="B307" s="9"/>
      <c r="C307" s="9"/>
      <c r="D307" s="9"/>
      <c r="E307" s="9"/>
      <c r="F307" s="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48"/>
      <c r="AV307" s="9"/>
    </row>
    <row r="308" spans="1:48" ht="15.75" customHeight="1">
      <c r="A308" s="14"/>
      <c r="B308" s="9"/>
      <c r="C308" s="9"/>
      <c r="D308" s="9"/>
      <c r="E308" s="9"/>
      <c r="F308" s="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48"/>
      <c r="AV308" s="9"/>
    </row>
    <row r="309" spans="1:48" ht="15.75" customHeight="1">
      <c r="A309" s="14"/>
      <c r="B309" s="9"/>
      <c r="C309" s="9"/>
      <c r="D309" s="9"/>
      <c r="E309" s="9"/>
      <c r="F309" s="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48"/>
      <c r="AV309" s="9"/>
    </row>
    <row r="310" spans="1:48" ht="15.75" customHeight="1">
      <c r="A310" s="14"/>
      <c r="B310" s="9"/>
      <c r="C310" s="9"/>
      <c r="D310" s="9"/>
      <c r="E310" s="9"/>
      <c r="F310" s="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48"/>
      <c r="AV310" s="9"/>
    </row>
    <row r="311" spans="1:48" ht="15.75" customHeight="1">
      <c r="A311" s="14"/>
      <c r="B311" s="9"/>
      <c r="C311" s="9"/>
      <c r="D311" s="9"/>
      <c r="E311" s="9"/>
      <c r="F311" s="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48"/>
      <c r="AV311" s="9"/>
    </row>
    <row r="312" spans="1:48" ht="15.75" customHeight="1">
      <c r="A312" s="14"/>
      <c r="B312" s="9"/>
      <c r="C312" s="9"/>
      <c r="D312" s="9"/>
      <c r="E312" s="9"/>
      <c r="F312" s="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48"/>
      <c r="AV312" s="9"/>
    </row>
    <row r="313" spans="1:48" ht="15.75" customHeight="1">
      <c r="A313" s="14"/>
      <c r="B313" s="9"/>
      <c r="C313" s="9"/>
      <c r="D313" s="9"/>
      <c r="E313" s="9"/>
      <c r="F313" s="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48"/>
      <c r="AV313" s="9"/>
    </row>
    <row r="314" spans="1:48" ht="15.75" customHeight="1">
      <c r="A314" s="14"/>
      <c r="B314" s="9"/>
      <c r="C314" s="9"/>
      <c r="D314" s="9"/>
      <c r="E314" s="9"/>
      <c r="F314" s="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48"/>
      <c r="AV314" s="9"/>
    </row>
    <row r="315" spans="1:48" ht="15.75" customHeight="1">
      <c r="A315" s="14"/>
      <c r="B315" s="9"/>
      <c r="C315" s="9"/>
      <c r="D315" s="9"/>
      <c r="E315" s="9"/>
      <c r="F315" s="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48"/>
      <c r="AV315" s="9"/>
    </row>
    <row r="316" spans="1:48" ht="15.75" customHeight="1">
      <c r="A316" s="14"/>
      <c r="B316" s="9"/>
      <c r="C316" s="9"/>
      <c r="D316" s="9"/>
      <c r="E316" s="9"/>
      <c r="F316" s="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48"/>
      <c r="AV316" s="9"/>
    </row>
    <row r="317" spans="1:48" ht="15.75" customHeight="1">
      <c r="A317" s="14"/>
      <c r="B317" s="9"/>
      <c r="C317" s="9"/>
      <c r="D317" s="9"/>
      <c r="E317" s="9"/>
      <c r="F317" s="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48"/>
      <c r="AV317" s="9"/>
    </row>
    <row r="318" spans="1:48" ht="15.75" customHeight="1">
      <c r="A318" s="14"/>
      <c r="B318" s="9"/>
      <c r="C318" s="9"/>
      <c r="D318" s="9"/>
      <c r="E318" s="9"/>
      <c r="F318" s="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48"/>
      <c r="AV318" s="9"/>
    </row>
    <row r="319" spans="1:48" ht="15.75" customHeight="1">
      <c r="A319" s="14"/>
      <c r="B319" s="9"/>
      <c r="C319" s="9"/>
      <c r="D319" s="9"/>
      <c r="E319" s="9"/>
      <c r="F319" s="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48"/>
      <c r="AV319" s="9"/>
    </row>
    <row r="320" spans="1:48" ht="15.75" customHeight="1">
      <c r="A320" s="14"/>
      <c r="B320" s="9"/>
      <c r="C320" s="9"/>
      <c r="D320" s="9"/>
      <c r="E320" s="9"/>
      <c r="F320" s="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48"/>
      <c r="AV320" s="9"/>
    </row>
    <row r="321" spans="1:48" ht="15.75" customHeight="1">
      <c r="A321" s="14"/>
      <c r="B321" s="9"/>
      <c r="C321" s="9"/>
      <c r="D321" s="9"/>
      <c r="E321" s="9"/>
      <c r="F321" s="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48"/>
      <c r="AV321" s="9"/>
    </row>
    <row r="322" spans="1:48" ht="15.75" customHeight="1">
      <c r="A322" s="14"/>
      <c r="B322" s="9"/>
      <c r="C322" s="9"/>
      <c r="D322" s="9"/>
      <c r="E322" s="9"/>
      <c r="F322" s="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48"/>
      <c r="AV322" s="9"/>
    </row>
    <row r="323" spans="1:48" ht="15.75" customHeight="1">
      <c r="A323" s="14"/>
      <c r="B323" s="9"/>
      <c r="C323" s="9"/>
      <c r="D323" s="9"/>
      <c r="E323" s="9"/>
      <c r="F323" s="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48"/>
      <c r="AV323" s="9"/>
    </row>
    <row r="324" spans="1:48" ht="15.75" customHeight="1">
      <c r="A324" s="14"/>
      <c r="B324" s="9"/>
      <c r="C324" s="9"/>
      <c r="D324" s="9"/>
      <c r="E324" s="9"/>
      <c r="F324" s="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48"/>
      <c r="AV324" s="9"/>
    </row>
    <row r="325" spans="1:48" ht="15.75" customHeight="1">
      <c r="A325" s="14"/>
      <c r="B325" s="9"/>
      <c r="C325" s="9"/>
      <c r="D325" s="9"/>
      <c r="E325" s="9"/>
      <c r="F325" s="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48"/>
      <c r="AV325" s="9"/>
    </row>
    <row r="326" spans="1:48" ht="15.75" customHeight="1">
      <c r="A326" s="14"/>
      <c r="B326" s="9"/>
      <c r="C326" s="9"/>
      <c r="D326" s="9"/>
      <c r="E326" s="9"/>
      <c r="F326" s="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48"/>
      <c r="AV326" s="9"/>
    </row>
    <row r="327" spans="1:48" ht="15.75" customHeight="1">
      <c r="A327" s="14"/>
      <c r="B327" s="9"/>
      <c r="C327" s="9"/>
      <c r="D327" s="9"/>
      <c r="E327" s="9"/>
      <c r="F327" s="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48"/>
      <c r="AV327" s="9"/>
    </row>
    <row r="328" spans="1:48" ht="15.75" customHeight="1">
      <c r="A328" s="14"/>
      <c r="B328" s="9"/>
      <c r="C328" s="9"/>
      <c r="D328" s="9"/>
      <c r="E328" s="9"/>
      <c r="F328" s="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48"/>
      <c r="AV328" s="9"/>
    </row>
    <row r="329" spans="1:48" ht="15.75" customHeight="1">
      <c r="A329" s="14"/>
      <c r="B329" s="9"/>
      <c r="C329" s="9"/>
      <c r="D329" s="9"/>
      <c r="E329" s="9"/>
      <c r="F329" s="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48"/>
      <c r="AV329" s="9"/>
    </row>
    <row r="330" spans="1:48" ht="15.75" customHeight="1">
      <c r="A330" s="14"/>
      <c r="B330" s="9"/>
      <c r="C330" s="9"/>
      <c r="D330" s="9"/>
      <c r="E330" s="9"/>
      <c r="F330" s="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48"/>
      <c r="AV330" s="9"/>
    </row>
    <row r="331" spans="1:48" ht="15.75" customHeight="1">
      <c r="A331" s="14"/>
      <c r="B331" s="9"/>
      <c r="C331" s="9"/>
      <c r="D331" s="9"/>
      <c r="E331" s="9"/>
      <c r="F331" s="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48"/>
      <c r="AV331" s="9"/>
    </row>
    <row r="332" spans="1:48" ht="15.75" customHeight="1">
      <c r="A332" s="14"/>
      <c r="B332" s="9"/>
      <c r="C332" s="9"/>
      <c r="D332" s="9"/>
      <c r="E332" s="9"/>
      <c r="F332" s="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48"/>
      <c r="AV332" s="9"/>
    </row>
    <row r="333" spans="1:48" ht="15.75" customHeight="1">
      <c r="A333" s="14"/>
      <c r="B333" s="9"/>
      <c r="C333" s="9"/>
      <c r="D333" s="9"/>
      <c r="E333" s="9"/>
      <c r="F333" s="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48"/>
      <c r="AV333" s="9"/>
    </row>
    <row r="334" spans="1:48" ht="15.75" customHeight="1">
      <c r="A334" s="14"/>
      <c r="B334" s="9"/>
      <c r="C334" s="9"/>
      <c r="D334" s="9"/>
      <c r="E334" s="9"/>
      <c r="F334" s="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48"/>
      <c r="AV334" s="9"/>
    </row>
    <row r="335" spans="1:48" ht="15.75" customHeight="1">
      <c r="A335" s="14"/>
      <c r="B335" s="9"/>
      <c r="C335" s="9"/>
      <c r="D335" s="9"/>
      <c r="E335" s="9"/>
      <c r="F335" s="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48"/>
      <c r="AV335" s="9"/>
    </row>
    <row r="336" spans="1:48" ht="15.75" customHeight="1">
      <c r="A336" s="14"/>
      <c r="B336" s="9"/>
      <c r="C336" s="9"/>
      <c r="D336" s="9"/>
      <c r="E336" s="9"/>
      <c r="F336" s="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48"/>
      <c r="AV336" s="9"/>
    </row>
    <row r="337" spans="1:48" ht="15.75" customHeight="1">
      <c r="A337" s="14"/>
      <c r="B337" s="9"/>
      <c r="C337" s="9"/>
      <c r="D337" s="9"/>
      <c r="E337" s="9"/>
      <c r="F337" s="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48"/>
      <c r="AV337" s="9"/>
    </row>
    <row r="338" spans="1:48" ht="15.75" customHeight="1">
      <c r="A338" s="14"/>
      <c r="B338" s="9"/>
      <c r="C338" s="9"/>
      <c r="D338" s="9"/>
      <c r="E338" s="9"/>
      <c r="F338" s="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48"/>
      <c r="AV338" s="9"/>
    </row>
    <row r="339" spans="1:48" ht="15.75" customHeight="1">
      <c r="A339" s="14"/>
      <c r="B339" s="9"/>
      <c r="C339" s="9"/>
      <c r="D339" s="9"/>
      <c r="E339" s="9"/>
      <c r="F339" s="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48"/>
      <c r="AV339" s="9"/>
    </row>
    <row r="340" spans="1:48" ht="15.75" customHeight="1">
      <c r="A340" s="14"/>
      <c r="B340" s="9"/>
      <c r="C340" s="9"/>
      <c r="D340" s="9"/>
      <c r="E340" s="9"/>
      <c r="F340" s="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48"/>
      <c r="AV340" s="9"/>
    </row>
    <row r="341" spans="1:48" ht="15.75" customHeight="1">
      <c r="A341" s="14"/>
      <c r="B341" s="9"/>
      <c r="C341" s="9"/>
      <c r="D341" s="9"/>
      <c r="E341" s="9"/>
      <c r="F341" s="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48"/>
      <c r="AV341" s="9"/>
    </row>
    <row r="342" spans="1:48" ht="15.75" customHeight="1">
      <c r="A342" s="14"/>
      <c r="B342" s="9"/>
      <c r="C342" s="9"/>
      <c r="D342" s="9"/>
      <c r="E342" s="9"/>
      <c r="F342" s="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48"/>
      <c r="AV342" s="9"/>
    </row>
    <row r="343" spans="1:48" ht="15.75" customHeight="1">
      <c r="A343" s="14"/>
      <c r="B343" s="9"/>
      <c r="C343" s="9"/>
      <c r="D343" s="9"/>
      <c r="E343" s="9"/>
      <c r="F343" s="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48"/>
      <c r="AV343" s="9"/>
    </row>
    <row r="344" spans="1:48" ht="15.75" customHeight="1">
      <c r="A344" s="14"/>
      <c r="B344" s="9"/>
      <c r="C344" s="9"/>
      <c r="D344" s="9"/>
      <c r="E344" s="9"/>
      <c r="F344" s="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48"/>
      <c r="AV344" s="9"/>
    </row>
    <row r="345" spans="1:48" ht="15.75" customHeight="1">
      <c r="A345" s="14"/>
      <c r="B345" s="9"/>
      <c r="C345" s="9"/>
      <c r="D345" s="9"/>
      <c r="E345" s="9"/>
      <c r="F345" s="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48"/>
      <c r="AV345" s="9"/>
    </row>
    <row r="346" spans="1:48" ht="15.75" customHeight="1">
      <c r="A346" s="14"/>
      <c r="B346" s="9"/>
      <c r="C346" s="9"/>
      <c r="D346" s="9"/>
      <c r="E346" s="9"/>
      <c r="F346" s="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48"/>
      <c r="AV346" s="9"/>
    </row>
    <row r="347" spans="1:48" ht="15.75" customHeight="1">
      <c r="A347" s="14"/>
      <c r="B347" s="9"/>
      <c r="C347" s="9"/>
      <c r="D347" s="9"/>
      <c r="E347" s="9"/>
      <c r="F347" s="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48"/>
      <c r="AV347" s="9"/>
    </row>
    <row r="348" spans="1:48" ht="15.75" customHeight="1">
      <c r="A348" s="14"/>
      <c r="B348" s="9"/>
      <c r="C348" s="9"/>
      <c r="D348" s="9"/>
      <c r="E348" s="9"/>
      <c r="F348" s="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48"/>
      <c r="AV348" s="9"/>
    </row>
    <row r="349" spans="1:48" ht="15.75" customHeight="1">
      <c r="A349" s="14"/>
      <c r="B349" s="9"/>
      <c r="C349" s="9"/>
      <c r="D349" s="9"/>
      <c r="E349" s="9"/>
      <c r="F349" s="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48"/>
      <c r="AV349" s="9"/>
    </row>
    <row r="350" spans="1:48" ht="15.75" customHeight="1">
      <c r="A350" s="14"/>
      <c r="B350" s="9"/>
      <c r="C350" s="9"/>
      <c r="D350" s="9"/>
      <c r="E350" s="9"/>
      <c r="F350" s="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48"/>
      <c r="AV350" s="9"/>
    </row>
    <row r="351" spans="1:48" ht="15.75" customHeight="1">
      <c r="A351" s="14"/>
      <c r="B351" s="9"/>
      <c r="C351" s="9"/>
      <c r="D351" s="9"/>
      <c r="E351" s="9"/>
      <c r="F351" s="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48"/>
      <c r="AV351" s="9"/>
    </row>
    <row r="352" spans="1:48" ht="15.75" customHeight="1">
      <c r="A352" s="14"/>
      <c r="B352" s="9"/>
      <c r="C352" s="9"/>
      <c r="D352" s="9"/>
      <c r="E352" s="9"/>
      <c r="F352" s="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48"/>
      <c r="AV352" s="9"/>
    </row>
    <row r="353" spans="1:48" ht="15.75" customHeight="1">
      <c r="A353" s="14"/>
      <c r="B353" s="9"/>
      <c r="C353" s="9"/>
      <c r="D353" s="9"/>
      <c r="E353" s="9"/>
      <c r="F353" s="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48"/>
      <c r="AV353" s="9"/>
    </row>
    <row r="354" spans="1:48" ht="15.75" customHeight="1">
      <c r="A354" s="14"/>
      <c r="B354" s="9"/>
      <c r="C354" s="9"/>
      <c r="D354" s="9"/>
      <c r="E354" s="9"/>
      <c r="F354" s="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48"/>
      <c r="AV354" s="9"/>
    </row>
    <row r="355" spans="1:48" ht="15.75" customHeight="1">
      <c r="A355" s="14"/>
      <c r="B355" s="9"/>
      <c r="C355" s="9"/>
      <c r="D355" s="9"/>
      <c r="E355" s="9"/>
      <c r="F355" s="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48"/>
      <c r="AV355" s="9"/>
    </row>
    <row r="356" spans="1:48" ht="15.75" customHeight="1">
      <c r="A356" s="14"/>
      <c r="B356" s="9"/>
      <c r="C356" s="9"/>
      <c r="D356" s="9"/>
      <c r="E356" s="9"/>
      <c r="F356" s="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48"/>
      <c r="AV356" s="9"/>
    </row>
    <row r="357" spans="1:48" ht="15.75" customHeight="1">
      <c r="A357" s="14"/>
      <c r="B357" s="9"/>
      <c r="C357" s="9"/>
      <c r="D357" s="9"/>
      <c r="E357" s="9"/>
      <c r="F357" s="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48"/>
      <c r="AV357" s="9"/>
    </row>
    <row r="358" spans="1:48" ht="15.75" customHeight="1">
      <c r="A358" s="14"/>
      <c r="B358" s="9"/>
      <c r="C358" s="9"/>
      <c r="D358" s="9"/>
      <c r="E358" s="9"/>
      <c r="F358" s="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48"/>
      <c r="AV358" s="9"/>
    </row>
    <row r="359" spans="1:48" ht="15.75" customHeight="1">
      <c r="A359" s="14"/>
      <c r="B359" s="9"/>
      <c r="C359" s="9"/>
      <c r="D359" s="9"/>
      <c r="E359" s="9"/>
      <c r="F359" s="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48"/>
      <c r="AV359" s="9"/>
    </row>
    <row r="360" spans="1:48" ht="15.75" customHeight="1">
      <c r="A360" s="14"/>
      <c r="B360" s="9"/>
      <c r="C360" s="9"/>
      <c r="D360" s="9"/>
      <c r="E360" s="9"/>
      <c r="F360" s="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48"/>
      <c r="AV360" s="9"/>
    </row>
    <row r="361" spans="1:48" ht="15.75" customHeight="1">
      <c r="A361" s="14"/>
      <c r="B361" s="9"/>
      <c r="C361" s="9"/>
      <c r="D361" s="9"/>
      <c r="E361" s="9"/>
      <c r="F361" s="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48"/>
      <c r="AV361" s="9"/>
    </row>
    <row r="362" spans="1:48" ht="15.75" customHeight="1">
      <c r="A362" s="14"/>
      <c r="B362" s="9"/>
      <c r="C362" s="9"/>
      <c r="D362" s="9"/>
      <c r="E362" s="9"/>
      <c r="F362" s="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48"/>
      <c r="AV362" s="9"/>
    </row>
    <row r="363" spans="1:48" ht="15.75" customHeight="1">
      <c r="A363" s="14"/>
      <c r="B363" s="9"/>
      <c r="C363" s="9"/>
      <c r="D363" s="9"/>
      <c r="E363" s="9"/>
      <c r="F363" s="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48"/>
      <c r="AV363" s="9"/>
    </row>
    <row r="364" spans="1:48" ht="15.75" customHeight="1">
      <c r="A364" s="14"/>
      <c r="B364" s="9"/>
      <c r="C364" s="9"/>
      <c r="D364" s="9"/>
      <c r="E364" s="9"/>
      <c r="F364" s="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48"/>
      <c r="AV364" s="9"/>
    </row>
    <row r="365" spans="1:48" ht="15.75" customHeight="1">
      <c r="A365" s="14"/>
      <c r="B365" s="9"/>
      <c r="C365" s="9"/>
      <c r="D365" s="9"/>
      <c r="E365" s="9"/>
      <c r="F365" s="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48"/>
      <c r="AV365" s="9"/>
    </row>
    <row r="366" spans="1:48" ht="15.75" customHeight="1">
      <c r="A366" s="14"/>
      <c r="B366" s="9"/>
      <c r="C366" s="9"/>
      <c r="D366" s="9"/>
      <c r="E366" s="9"/>
      <c r="F366" s="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48"/>
      <c r="AV366" s="9"/>
    </row>
    <row r="367" spans="1:48" ht="15.75" customHeight="1">
      <c r="A367" s="14"/>
      <c r="B367" s="9"/>
      <c r="C367" s="9"/>
      <c r="D367" s="9"/>
      <c r="E367" s="9"/>
      <c r="F367" s="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48"/>
      <c r="AV367" s="9"/>
    </row>
    <row r="368" spans="1:48" ht="15.75" customHeight="1">
      <c r="A368" s="14"/>
      <c r="B368" s="9"/>
      <c r="C368" s="9"/>
      <c r="D368" s="9"/>
      <c r="E368" s="9"/>
      <c r="F368" s="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48"/>
      <c r="AV368" s="9"/>
    </row>
    <row r="369" spans="1:48" ht="15.75" customHeight="1">
      <c r="A369" s="14"/>
      <c r="B369" s="9"/>
      <c r="C369" s="9"/>
      <c r="D369" s="9"/>
      <c r="E369" s="9"/>
      <c r="F369" s="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48"/>
      <c r="AV369" s="9"/>
    </row>
    <row r="370" spans="1:48" ht="15.75" customHeight="1">
      <c r="A370" s="14"/>
      <c r="B370" s="9"/>
      <c r="C370" s="9"/>
      <c r="D370" s="9"/>
      <c r="E370" s="9"/>
      <c r="F370" s="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48"/>
      <c r="AV370" s="9"/>
    </row>
    <row r="371" spans="1:48" ht="15.75" customHeight="1">
      <c r="A371" s="14"/>
      <c r="B371" s="9"/>
      <c r="C371" s="9"/>
      <c r="D371" s="9"/>
      <c r="E371" s="9"/>
      <c r="F371" s="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48"/>
      <c r="AV371" s="9"/>
    </row>
    <row r="372" spans="1:48" ht="15.75" customHeight="1">
      <c r="A372" s="14"/>
      <c r="B372" s="9"/>
      <c r="C372" s="9"/>
      <c r="D372" s="9"/>
      <c r="E372" s="9"/>
      <c r="F372" s="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48"/>
      <c r="AV372" s="9"/>
    </row>
    <row r="373" spans="1:48" ht="15.75" customHeight="1">
      <c r="A373" s="14"/>
      <c r="B373" s="9"/>
      <c r="C373" s="9"/>
      <c r="D373" s="9"/>
      <c r="E373" s="9"/>
      <c r="F373" s="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48"/>
      <c r="AV373" s="9"/>
    </row>
    <row r="374" spans="1:48" ht="15.75" customHeight="1">
      <c r="A374" s="14"/>
      <c r="B374" s="9"/>
      <c r="C374" s="9"/>
      <c r="D374" s="9"/>
      <c r="E374" s="9"/>
      <c r="F374" s="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48"/>
      <c r="AV374" s="9"/>
    </row>
    <row r="375" spans="1:48" ht="15.75" customHeight="1">
      <c r="A375" s="14"/>
      <c r="B375" s="9"/>
      <c r="C375" s="9"/>
      <c r="D375" s="9"/>
      <c r="E375" s="9"/>
      <c r="F375" s="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48"/>
      <c r="AV375" s="9"/>
    </row>
    <row r="376" spans="1:48" ht="15.75" customHeight="1">
      <c r="A376" s="14"/>
      <c r="B376" s="9"/>
      <c r="C376" s="9"/>
      <c r="D376" s="9"/>
      <c r="E376" s="9"/>
      <c r="F376" s="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48"/>
      <c r="AV376" s="9"/>
    </row>
    <row r="377" spans="1:48" ht="15.75" customHeight="1">
      <c r="A377" s="14"/>
      <c r="B377" s="9"/>
      <c r="C377" s="9"/>
      <c r="D377" s="9"/>
      <c r="E377" s="9"/>
      <c r="F377" s="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48"/>
      <c r="AV377" s="9"/>
    </row>
    <row r="378" spans="1:48" ht="15.75" customHeight="1">
      <c r="A378" s="14"/>
      <c r="B378" s="9"/>
      <c r="C378" s="9"/>
      <c r="D378" s="9"/>
      <c r="E378" s="9"/>
      <c r="F378" s="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48"/>
      <c r="AV378" s="9"/>
    </row>
    <row r="379" spans="1:48" ht="15.75" customHeight="1">
      <c r="A379" s="14"/>
      <c r="B379" s="9"/>
      <c r="C379" s="9"/>
      <c r="D379" s="9"/>
      <c r="E379" s="9"/>
      <c r="F379" s="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48"/>
      <c r="AV379" s="9"/>
    </row>
    <row r="380" spans="1:48" ht="15.75" customHeight="1">
      <c r="A380" s="14"/>
      <c r="B380" s="9"/>
      <c r="C380" s="9"/>
      <c r="D380" s="9"/>
      <c r="E380" s="9"/>
      <c r="F380" s="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48"/>
      <c r="AV380" s="9"/>
    </row>
    <row r="381" spans="1:48" ht="15.75" customHeight="1">
      <c r="A381" s="14"/>
      <c r="B381" s="9"/>
      <c r="C381" s="9"/>
      <c r="D381" s="9"/>
      <c r="E381" s="9"/>
      <c r="F381" s="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48"/>
      <c r="AV381" s="9"/>
    </row>
    <row r="382" spans="1:48" ht="15.75" customHeight="1">
      <c r="A382" s="14"/>
      <c r="B382" s="9"/>
      <c r="C382" s="9"/>
      <c r="D382" s="9"/>
      <c r="E382" s="9"/>
      <c r="F382" s="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48"/>
      <c r="AV382" s="9"/>
    </row>
    <row r="383" spans="1:48" ht="15.75" customHeight="1">
      <c r="A383" s="14"/>
      <c r="B383" s="9"/>
      <c r="C383" s="9"/>
      <c r="D383" s="9"/>
      <c r="E383" s="9"/>
      <c r="F383" s="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48"/>
      <c r="AV383" s="9"/>
    </row>
    <row r="384" spans="1:48" ht="15.75" customHeight="1">
      <c r="A384" s="14"/>
      <c r="B384" s="9"/>
      <c r="C384" s="9"/>
      <c r="D384" s="9"/>
      <c r="E384" s="9"/>
      <c r="F384" s="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48"/>
      <c r="AV384" s="9"/>
    </row>
    <row r="385" spans="1:48" ht="15.75" customHeight="1">
      <c r="A385" s="14"/>
      <c r="B385" s="9"/>
      <c r="C385" s="9"/>
      <c r="D385" s="9"/>
      <c r="E385" s="9"/>
      <c r="F385" s="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48"/>
      <c r="AV385" s="9"/>
    </row>
    <row r="386" spans="1:48" ht="15.75" customHeight="1">
      <c r="A386" s="14"/>
      <c r="B386" s="9"/>
      <c r="C386" s="9"/>
      <c r="D386" s="9"/>
      <c r="E386" s="9"/>
      <c r="F386" s="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48"/>
      <c r="AV386" s="9"/>
    </row>
    <row r="387" spans="1:48" ht="15.75" customHeight="1">
      <c r="A387" s="14"/>
      <c r="B387" s="9"/>
      <c r="C387" s="9"/>
      <c r="D387" s="9"/>
      <c r="E387" s="9"/>
      <c r="F387" s="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48"/>
      <c r="AV387" s="9"/>
    </row>
    <row r="388" spans="1:48" ht="15.75" customHeight="1">
      <c r="A388" s="14"/>
      <c r="B388" s="9"/>
      <c r="C388" s="9"/>
      <c r="D388" s="9"/>
      <c r="E388" s="9"/>
      <c r="F388" s="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48"/>
      <c r="AV388" s="9"/>
    </row>
    <row r="389" spans="1:48" ht="15.75" customHeight="1">
      <c r="A389" s="14"/>
      <c r="B389" s="9"/>
      <c r="C389" s="9"/>
      <c r="D389" s="9"/>
      <c r="E389" s="9"/>
      <c r="F389" s="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48"/>
      <c r="AV389" s="9"/>
    </row>
    <row r="390" spans="1:48" ht="15.75" customHeight="1">
      <c r="A390" s="14"/>
      <c r="B390" s="9"/>
      <c r="C390" s="9"/>
      <c r="D390" s="9"/>
      <c r="E390" s="9"/>
      <c r="F390" s="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48"/>
      <c r="AV390" s="9"/>
    </row>
    <row r="391" spans="1:48" ht="15.75" customHeight="1">
      <c r="A391" s="14"/>
      <c r="B391" s="9"/>
      <c r="C391" s="9"/>
      <c r="D391" s="9"/>
      <c r="E391" s="9"/>
      <c r="F391" s="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48"/>
      <c r="AV391" s="9"/>
    </row>
    <row r="392" spans="1:48" ht="15.75" customHeight="1">
      <c r="A392" s="14"/>
      <c r="B392" s="9"/>
      <c r="C392" s="9"/>
      <c r="D392" s="9"/>
      <c r="E392" s="9"/>
      <c r="F392" s="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48"/>
      <c r="AV392" s="9"/>
    </row>
    <row r="393" spans="1:48" ht="15.75" customHeight="1">
      <c r="A393" s="14"/>
      <c r="B393" s="9"/>
      <c r="C393" s="9"/>
      <c r="D393" s="9"/>
      <c r="E393" s="9"/>
      <c r="F393" s="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48"/>
      <c r="AV393" s="9"/>
    </row>
    <row r="394" spans="1:48" ht="15.75" customHeight="1">
      <c r="A394" s="14"/>
      <c r="B394" s="9"/>
      <c r="C394" s="9"/>
      <c r="D394" s="9"/>
      <c r="E394" s="9"/>
      <c r="F394" s="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48"/>
      <c r="AV394" s="9"/>
    </row>
    <row r="395" spans="1:48" ht="15.75" customHeight="1">
      <c r="A395" s="14"/>
      <c r="B395" s="9"/>
      <c r="C395" s="9"/>
      <c r="D395" s="9"/>
      <c r="E395" s="9"/>
      <c r="F395" s="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48"/>
      <c r="AV395" s="9"/>
    </row>
    <row r="396" spans="1:48" ht="15.75" customHeight="1">
      <c r="A396" s="14"/>
      <c r="B396" s="9"/>
      <c r="C396" s="9"/>
      <c r="D396" s="9"/>
      <c r="E396" s="9"/>
      <c r="F396" s="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48"/>
      <c r="AV396" s="9"/>
    </row>
    <row r="397" spans="1:48" ht="15.75" customHeight="1">
      <c r="A397" s="14"/>
      <c r="B397" s="9"/>
      <c r="C397" s="9"/>
      <c r="D397" s="9"/>
      <c r="E397" s="9"/>
      <c r="F397" s="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48"/>
      <c r="AV397" s="9"/>
    </row>
    <row r="398" spans="1:48" ht="15.75" customHeight="1">
      <c r="A398" s="14"/>
      <c r="B398" s="9"/>
      <c r="C398" s="9"/>
      <c r="D398" s="9"/>
      <c r="E398" s="9"/>
      <c r="F398" s="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48"/>
      <c r="AV398" s="9"/>
    </row>
    <row r="399" spans="1:48" ht="15.75" customHeight="1">
      <c r="A399" s="14"/>
      <c r="B399" s="9"/>
      <c r="C399" s="9"/>
      <c r="D399" s="9"/>
      <c r="E399" s="9"/>
      <c r="F399" s="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48"/>
      <c r="AV399" s="9"/>
    </row>
    <row r="400" spans="1:48" ht="15.75" customHeight="1">
      <c r="A400" s="14"/>
      <c r="B400" s="9"/>
      <c r="C400" s="9"/>
      <c r="D400" s="9"/>
      <c r="E400" s="9"/>
      <c r="F400" s="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48"/>
      <c r="AV400" s="9"/>
    </row>
    <row r="401" spans="1:48" ht="15.75" customHeight="1">
      <c r="A401" s="14"/>
      <c r="B401" s="9"/>
      <c r="C401" s="9"/>
      <c r="D401" s="9"/>
      <c r="E401" s="9"/>
      <c r="F401" s="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48"/>
      <c r="AV401" s="9"/>
    </row>
    <row r="402" spans="1:48" ht="15.75" customHeight="1">
      <c r="A402" s="14"/>
      <c r="B402" s="9"/>
      <c r="C402" s="9"/>
      <c r="D402" s="9"/>
      <c r="E402" s="9"/>
      <c r="F402" s="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48"/>
      <c r="AV402" s="9"/>
    </row>
    <row r="403" spans="1:48" ht="15.75" customHeight="1">
      <c r="A403" s="14"/>
      <c r="B403" s="9"/>
      <c r="C403" s="9"/>
      <c r="D403" s="9"/>
      <c r="E403" s="9"/>
      <c r="F403" s="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48"/>
      <c r="AV403" s="9"/>
    </row>
    <row r="404" spans="1:48" ht="15.75" customHeight="1">
      <c r="A404" s="14"/>
      <c r="B404" s="9"/>
      <c r="C404" s="9"/>
      <c r="D404" s="9"/>
      <c r="E404" s="9"/>
      <c r="F404" s="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48"/>
      <c r="AV404" s="9"/>
    </row>
    <row r="405" spans="1:48" ht="15.75" customHeight="1">
      <c r="A405" s="14"/>
      <c r="B405" s="9"/>
      <c r="C405" s="9"/>
      <c r="D405" s="9"/>
      <c r="E405" s="9"/>
      <c r="F405" s="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48"/>
      <c r="AV405" s="9"/>
    </row>
    <row r="406" spans="1:48" ht="15.75" customHeight="1">
      <c r="A406" s="14"/>
      <c r="B406" s="9"/>
      <c r="C406" s="9"/>
      <c r="D406" s="9"/>
      <c r="E406" s="9"/>
      <c r="F406" s="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48"/>
      <c r="AV406" s="9"/>
    </row>
    <row r="407" spans="1:48" ht="15.75" customHeight="1">
      <c r="A407" s="14"/>
      <c r="B407" s="9"/>
      <c r="C407" s="9"/>
      <c r="D407" s="9"/>
      <c r="E407" s="9"/>
      <c r="F407" s="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48"/>
      <c r="AV407" s="9"/>
    </row>
    <row r="408" spans="1:48" ht="15.75" customHeight="1">
      <c r="A408" s="14"/>
      <c r="B408" s="9"/>
      <c r="C408" s="9"/>
      <c r="D408" s="9"/>
      <c r="E408" s="9"/>
      <c r="F408" s="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48"/>
      <c r="AV408" s="9"/>
    </row>
    <row r="409" spans="1:48" ht="15.75" customHeight="1">
      <c r="A409" s="14"/>
      <c r="B409" s="9"/>
      <c r="C409" s="9"/>
      <c r="D409" s="9"/>
      <c r="E409" s="9"/>
      <c r="F409" s="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48"/>
      <c r="AV409" s="9"/>
    </row>
    <row r="410" spans="1:48" ht="15.75" customHeight="1">
      <c r="A410" s="14"/>
      <c r="B410" s="9"/>
      <c r="C410" s="9"/>
      <c r="D410" s="9"/>
      <c r="E410" s="9"/>
      <c r="F410" s="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48"/>
      <c r="AV410" s="9"/>
    </row>
    <row r="411" spans="1:48" ht="15.75" customHeight="1">
      <c r="A411" s="14"/>
      <c r="B411" s="9"/>
      <c r="C411" s="9"/>
      <c r="D411" s="9"/>
      <c r="E411" s="9"/>
      <c r="F411" s="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48"/>
      <c r="AV411" s="9"/>
    </row>
    <row r="412" spans="1:48" ht="15.75" customHeight="1">
      <c r="A412" s="14"/>
      <c r="B412" s="9"/>
      <c r="C412" s="9"/>
      <c r="D412" s="9"/>
      <c r="E412" s="9"/>
      <c r="F412" s="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48"/>
      <c r="AV412" s="9"/>
    </row>
    <row r="413" spans="1:48" ht="15.75" customHeight="1">
      <c r="A413" s="14"/>
      <c r="B413" s="9"/>
      <c r="C413" s="9"/>
      <c r="D413" s="9"/>
      <c r="E413" s="9"/>
      <c r="F413" s="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48"/>
      <c r="AV413" s="9"/>
    </row>
    <row r="414" spans="1:48" ht="15.75" customHeight="1">
      <c r="A414" s="14"/>
      <c r="B414" s="9"/>
      <c r="C414" s="9"/>
      <c r="D414" s="9"/>
      <c r="E414" s="9"/>
      <c r="F414" s="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48"/>
      <c r="AV414" s="9"/>
    </row>
    <row r="415" spans="1:48" ht="15.75" customHeight="1">
      <c r="A415" s="14"/>
      <c r="B415" s="9"/>
      <c r="C415" s="9"/>
      <c r="D415" s="9"/>
      <c r="E415" s="9"/>
      <c r="F415" s="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48"/>
      <c r="AV415" s="9"/>
    </row>
    <row r="416" spans="1:48" ht="15.75" customHeight="1">
      <c r="A416" s="14"/>
      <c r="B416" s="9"/>
      <c r="C416" s="9"/>
      <c r="D416" s="9"/>
      <c r="E416" s="9"/>
      <c r="F416" s="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48"/>
      <c r="AV416" s="9"/>
    </row>
    <row r="417" spans="1:48" ht="15.75" customHeight="1">
      <c r="A417" s="14"/>
      <c r="B417" s="9"/>
      <c r="C417" s="9"/>
      <c r="D417" s="9"/>
      <c r="E417" s="9"/>
      <c r="F417" s="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48"/>
      <c r="AV417" s="9"/>
    </row>
    <row r="418" spans="1:48" ht="15.75" customHeight="1">
      <c r="A418" s="14"/>
      <c r="B418" s="9"/>
      <c r="C418" s="9"/>
      <c r="D418" s="9"/>
      <c r="E418" s="9"/>
      <c r="F418" s="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48"/>
      <c r="AV418" s="9"/>
    </row>
    <row r="419" spans="1:48" ht="15.75" customHeight="1">
      <c r="A419" s="14"/>
      <c r="B419" s="9"/>
      <c r="C419" s="9"/>
      <c r="D419" s="9"/>
      <c r="E419" s="9"/>
      <c r="F419" s="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48"/>
      <c r="AV419" s="9"/>
    </row>
    <row r="420" spans="1:48" ht="15.75" customHeight="1">
      <c r="A420" s="14"/>
      <c r="B420" s="9"/>
      <c r="C420" s="9"/>
      <c r="D420" s="9"/>
      <c r="E420" s="9"/>
      <c r="F420" s="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48"/>
      <c r="AV420" s="9"/>
    </row>
    <row r="421" spans="1:48" ht="15.75" customHeight="1">
      <c r="A421" s="14"/>
      <c r="B421" s="9"/>
      <c r="C421" s="9"/>
      <c r="D421" s="9"/>
      <c r="E421" s="9"/>
      <c r="F421" s="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48"/>
      <c r="AV421" s="9"/>
    </row>
    <row r="422" spans="1:48" ht="15.75" customHeight="1">
      <c r="A422" s="14"/>
      <c r="B422" s="9"/>
      <c r="C422" s="9"/>
      <c r="D422" s="9"/>
      <c r="E422" s="9"/>
      <c r="F422" s="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48"/>
      <c r="AV422" s="9"/>
    </row>
    <row r="423" spans="1:48" ht="15.75" customHeight="1">
      <c r="A423" s="14"/>
      <c r="B423" s="9"/>
      <c r="C423" s="9"/>
      <c r="D423" s="9"/>
      <c r="E423" s="9"/>
      <c r="F423" s="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48"/>
      <c r="AV423" s="9"/>
    </row>
    <row r="424" spans="1:48" ht="15.75" customHeight="1">
      <c r="A424" s="14"/>
      <c r="B424" s="9"/>
      <c r="C424" s="9"/>
      <c r="D424" s="9"/>
      <c r="E424" s="9"/>
      <c r="F424" s="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48"/>
      <c r="AV424" s="9"/>
    </row>
    <row r="425" spans="1:48" ht="15.75" customHeight="1">
      <c r="A425" s="14"/>
      <c r="B425" s="9"/>
      <c r="C425" s="9"/>
      <c r="D425" s="9"/>
      <c r="E425" s="9"/>
      <c r="F425" s="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48"/>
      <c r="AV425" s="9"/>
    </row>
    <row r="426" spans="1:48" ht="15.75" customHeight="1">
      <c r="A426" s="14"/>
      <c r="B426" s="9"/>
      <c r="C426" s="9"/>
      <c r="D426" s="9"/>
      <c r="E426" s="9"/>
      <c r="F426" s="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48"/>
      <c r="AV426" s="9"/>
    </row>
    <row r="427" spans="1:48" ht="15.75" customHeight="1">
      <c r="A427" s="14"/>
      <c r="B427" s="9"/>
      <c r="C427" s="9"/>
      <c r="D427" s="9"/>
      <c r="E427" s="9"/>
      <c r="F427" s="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48"/>
      <c r="AV427" s="9"/>
    </row>
    <row r="428" spans="1:48" ht="15.75" customHeight="1">
      <c r="A428" s="14"/>
      <c r="B428" s="9"/>
      <c r="C428" s="9"/>
      <c r="D428" s="9"/>
      <c r="E428" s="9"/>
      <c r="F428" s="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48"/>
      <c r="AV428" s="9"/>
    </row>
    <row r="429" spans="1:48" ht="15.75" customHeight="1">
      <c r="A429" s="14"/>
      <c r="B429" s="9"/>
      <c r="C429" s="9"/>
      <c r="D429" s="9"/>
      <c r="E429" s="9"/>
      <c r="F429" s="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48"/>
      <c r="AV429" s="9"/>
    </row>
    <row r="430" spans="1:48" ht="15.75" customHeight="1">
      <c r="A430" s="14"/>
      <c r="B430" s="9"/>
      <c r="C430" s="9"/>
      <c r="D430" s="9"/>
      <c r="E430" s="9"/>
      <c r="F430" s="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48"/>
      <c r="AV430" s="9"/>
    </row>
    <row r="431" spans="1:48" ht="15.75" customHeight="1">
      <c r="A431" s="14"/>
      <c r="B431" s="9"/>
      <c r="C431" s="9"/>
      <c r="D431" s="9"/>
      <c r="E431" s="9"/>
      <c r="F431" s="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48"/>
      <c r="AV431" s="9"/>
    </row>
    <row r="432" spans="1:48" ht="15.75" customHeight="1">
      <c r="A432" s="14"/>
      <c r="B432" s="9"/>
      <c r="C432" s="9"/>
      <c r="D432" s="9"/>
      <c r="E432" s="9"/>
      <c r="F432" s="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48"/>
      <c r="AV432" s="9"/>
    </row>
    <row r="433" spans="1:48" ht="15.75" customHeight="1">
      <c r="A433" s="14"/>
      <c r="B433" s="9"/>
      <c r="C433" s="9"/>
      <c r="D433" s="9"/>
      <c r="E433" s="9"/>
      <c r="F433" s="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48"/>
      <c r="AV433" s="9"/>
    </row>
    <row r="434" spans="1:48" ht="15.75" customHeight="1">
      <c r="A434" s="14"/>
      <c r="B434" s="9"/>
      <c r="C434" s="9"/>
      <c r="D434" s="9"/>
      <c r="E434" s="9"/>
      <c r="F434" s="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48"/>
      <c r="AV434" s="9"/>
    </row>
    <row r="435" spans="1:48" ht="15.75" customHeight="1">
      <c r="A435" s="14"/>
      <c r="B435" s="9"/>
      <c r="C435" s="9"/>
      <c r="D435" s="9"/>
      <c r="E435" s="9"/>
      <c r="F435" s="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48"/>
      <c r="AV435" s="9"/>
    </row>
    <row r="436" spans="1:48" ht="15.75" customHeight="1">
      <c r="A436" s="14"/>
      <c r="B436" s="9"/>
      <c r="C436" s="9"/>
      <c r="D436" s="9"/>
      <c r="E436" s="9"/>
      <c r="F436" s="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48"/>
      <c r="AV436" s="9"/>
    </row>
    <row r="437" spans="1:48" ht="15.75" customHeight="1">
      <c r="A437" s="14"/>
      <c r="B437" s="9"/>
      <c r="C437" s="9"/>
      <c r="D437" s="9"/>
      <c r="E437" s="9"/>
      <c r="F437" s="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48"/>
      <c r="AV437" s="9"/>
    </row>
    <row r="438" spans="1:48" ht="15.75" customHeight="1">
      <c r="A438" s="14"/>
      <c r="B438" s="9"/>
      <c r="C438" s="9"/>
      <c r="D438" s="9"/>
      <c r="E438" s="9"/>
      <c r="F438" s="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48"/>
      <c r="AV438" s="9"/>
    </row>
    <row r="439" spans="1:48" ht="15.75" customHeight="1">
      <c r="A439" s="14"/>
      <c r="B439" s="9"/>
      <c r="C439" s="9"/>
      <c r="D439" s="9"/>
      <c r="E439" s="9"/>
      <c r="F439" s="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48"/>
      <c r="AV439" s="9"/>
    </row>
    <row r="440" spans="1:48" ht="15.75" customHeight="1">
      <c r="A440" s="14"/>
      <c r="B440" s="9"/>
      <c r="C440" s="9"/>
      <c r="D440" s="9"/>
      <c r="E440" s="9"/>
      <c r="F440" s="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48"/>
      <c r="AV440" s="9"/>
    </row>
    <row r="441" spans="1:48" ht="15.75" customHeight="1">
      <c r="A441" s="14"/>
      <c r="B441" s="9"/>
      <c r="C441" s="9"/>
      <c r="D441" s="9"/>
      <c r="E441" s="9"/>
      <c r="F441" s="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48"/>
      <c r="AV441" s="9"/>
    </row>
    <row r="442" spans="1:48" ht="15.75" customHeight="1">
      <c r="A442" s="14"/>
      <c r="B442" s="9"/>
      <c r="C442" s="9"/>
      <c r="D442" s="9"/>
      <c r="E442" s="9"/>
      <c r="F442" s="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48"/>
      <c r="AV442" s="9"/>
    </row>
    <row r="443" spans="1:48" ht="15.75" customHeight="1">
      <c r="A443" s="14"/>
      <c r="B443" s="9"/>
      <c r="C443" s="9"/>
      <c r="D443" s="9"/>
      <c r="E443" s="9"/>
      <c r="F443" s="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48"/>
      <c r="AV443" s="9"/>
    </row>
    <row r="444" spans="1:48" ht="15.75" customHeight="1">
      <c r="A444" s="14"/>
      <c r="B444" s="9"/>
      <c r="C444" s="9"/>
      <c r="D444" s="9"/>
      <c r="E444" s="9"/>
      <c r="F444" s="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48"/>
      <c r="AV444" s="9"/>
    </row>
    <row r="445" spans="1:48" ht="15.75" customHeight="1">
      <c r="A445" s="14"/>
      <c r="B445" s="9"/>
      <c r="C445" s="9"/>
      <c r="D445" s="9"/>
      <c r="E445" s="9"/>
      <c r="F445" s="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48"/>
      <c r="AV445" s="9"/>
    </row>
    <row r="446" spans="1:48" ht="15.75" customHeight="1">
      <c r="A446" s="14"/>
      <c r="B446" s="9"/>
      <c r="C446" s="9"/>
      <c r="D446" s="9"/>
      <c r="E446" s="9"/>
      <c r="F446" s="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48"/>
      <c r="AV446" s="9"/>
    </row>
    <row r="447" spans="1:48" ht="15.75" customHeight="1">
      <c r="A447" s="14"/>
      <c r="B447" s="9"/>
      <c r="C447" s="9"/>
      <c r="D447" s="9"/>
      <c r="E447" s="9"/>
      <c r="F447" s="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48"/>
      <c r="AV447" s="9"/>
    </row>
    <row r="448" spans="1:48" ht="15.75" customHeight="1">
      <c r="A448" s="14"/>
      <c r="B448" s="9"/>
      <c r="C448" s="9"/>
      <c r="D448" s="9"/>
      <c r="E448" s="9"/>
      <c r="F448" s="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48"/>
      <c r="AV448" s="9"/>
    </row>
    <row r="449" spans="1:48" ht="15.75" customHeight="1">
      <c r="A449" s="14"/>
      <c r="B449" s="9"/>
      <c r="C449" s="9"/>
      <c r="D449" s="9"/>
      <c r="E449" s="9"/>
      <c r="F449" s="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48"/>
      <c r="AV449" s="9"/>
    </row>
    <row r="450" spans="1:48" ht="15.75" customHeight="1">
      <c r="A450" s="14"/>
      <c r="B450" s="9"/>
      <c r="C450" s="9"/>
      <c r="D450" s="9"/>
      <c r="E450" s="9"/>
      <c r="F450" s="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48"/>
      <c r="AV450" s="9"/>
    </row>
    <row r="451" spans="1:48" ht="15.75" customHeight="1">
      <c r="A451" s="14"/>
      <c r="B451" s="9"/>
      <c r="C451" s="9"/>
      <c r="D451" s="9"/>
      <c r="E451" s="9"/>
      <c r="F451" s="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48"/>
      <c r="AV451" s="9"/>
    </row>
    <row r="452" spans="1:48" ht="15.75" customHeight="1">
      <c r="A452" s="14"/>
      <c r="B452" s="9"/>
      <c r="C452" s="9"/>
      <c r="D452" s="9"/>
      <c r="E452" s="9"/>
      <c r="F452" s="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48"/>
      <c r="AV452" s="9"/>
    </row>
    <row r="453" spans="1:48" ht="15.75" customHeight="1">
      <c r="A453" s="14"/>
      <c r="B453" s="9"/>
      <c r="C453" s="9"/>
      <c r="D453" s="9"/>
      <c r="E453" s="9"/>
      <c r="F453" s="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48"/>
      <c r="AV453" s="9"/>
    </row>
    <row r="454" spans="1:48" ht="15.75" customHeight="1">
      <c r="A454" s="14"/>
      <c r="B454" s="9"/>
      <c r="C454" s="9"/>
      <c r="D454" s="9"/>
      <c r="E454" s="9"/>
      <c r="F454" s="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48"/>
      <c r="AV454" s="9"/>
    </row>
    <row r="455" spans="1:48" ht="15.75" customHeight="1">
      <c r="A455" s="14"/>
      <c r="B455" s="9"/>
      <c r="C455" s="9"/>
      <c r="D455" s="9"/>
      <c r="E455" s="9"/>
      <c r="F455" s="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48"/>
      <c r="AV455" s="9"/>
    </row>
    <row r="456" spans="1:48" ht="15.75" customHeight="1">
      <c r="A456" s="14"/>
      <c r="B456" s="9"/>
      <c r="C456" s="9"/>
      <c r="D456" s="9"/>
      <c r="E456" s="9"/>
      <c r="F456" s="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48"/>
      <c r="AV456" s="9"/>
    </row>
    <row r="457" spans="1:48" ht="15.75" customHeight="1">
      <c r="A457" s="14"/>
      <c r="B457" s="9"/>
      <c r="C457" s="9"/>
      <c r="D457" s="9"/>
      <c r="E457" s="9"/>
      <c r="F457" s="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48"/>
      <c r="AV457" s="9"/>
    </row>
    <row r="458" spans="1:48" ht="15.75" customHeight="1">
      <c r="A458" s="14"/>
      <c r="B458" s="9"/>
      <c r="C458" s="9"/>
      <c r="D458" s="9"/>
      <c r="E458" s="9"/>
      <c r="F458" s="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48"/>
      <c r="AV458" s="9"/>
    </row>
    <row r="459" spans="1:48" ht="15.75" customHeight="1">
      <c r="A459" s="14"/>
      <c r="B459" s="9"/>
      <c r="C459" s="9"/>
      <c r="D459" s="9"/>
      <c r="E459" s="9"/>
      <c r="F459" s="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48"/>
      <c r="AV459" s="9"/>
    </row>
    <row r="460" spans="1:48" ht="15.75" customHeight="1">
      <c r="A460" s="14"/>
      <c r="B460" s="9"/>
      <c r="C460" s="9"/>
      <c r="D460" s="9"/>
      <c r="E460" s="9"/>
      <c r="F460" s="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48"/>
      <c r="AV460" s="9"/>
    </row>
    <row r="461" spans="1:48" ht="15.75" customHeight="1">
      <c r="A461" s="14"/>
      <c r="B461" s="9"/>
      <c r="C461" s="9"/>
      <c r="D461" s="9"/>
      <c r="E461" s="9"/>
      <c r="F461" s="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48"/>
      <c r="AV461" s="9"/>
    </row>
    <row r="462" spans="1:48" ht="15.75" customHeight="1">
      <c r="A462" s="14"/>
      <c r="B462" s="9"/>
      <c r="C462" s="9"/>
      <c r="D462" s="9"/>
      <c r="E462" s="9"/>
      <c r="F462" s="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48"/>
      <c r="AV462" s="9"/>
    </row>
    <row r="463" spans="1:48" ht="15.75" customHeight="1">
      <c r="A463" s="14"/>
      <c r="B463" s="9"/>
      <c r="C463" s="9"/>
      <c r="D463" s="9"/>
      <c r="E463" s="9"/>
      <c r="F463" s="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48"/>
      <c r="AV463" s="9"/>
    </row>
    <row r="464" spans="1:48" ht="15.75" customHeight="1">
      <c r="A464" s="14"/>
      <c r="B464" s="9"/>
      <c r="C464" s="9"/>
      <c r="D464" s="9"/>
      <c r="E464" s="9"/>
      <c r="F464" s="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48"/>
      <c r="AV464" s="9"/>
    </row>
    <row r="465" spans="1:48" ht="15.75" customHeight="1">
      <c r="A465" s="14"/>
      <c r="B465" s="9"/>
      <c r="C465" s="9"/>
      <c r="D465" s="9"/>
      <c r="E465" s="9"/>
      <c r="F465" s="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48"/>
      <c r="AV465" s="9"/>
    </row>
    <row r="466" spans="1:48" ht="15.75" customHeight="1">
      <c r="A466" s="14"/>
      <c r="B466" s="9"/>
      <c r="C466" s="9"/>
      <c r="D466" s="9"/>
      <c r="E466" s="9"/>
      <c r="F466" s="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48"/>
      <c r="AV466" s="9"/>
    </row>
    <row r="467" spans="1:48" ht="15.75" customHeight="1">
      <c r="A467" s="14"/>
      <c r="B467" s="9"/>
      <c r="C467" s="9"/>
      <c r="D467" s="9"/>
      <c r="E467" s="9"/>
      <c r="F467" s="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48"/>
      <c r="AV467" s="9"/>
    </row>
    <row r="468" spans="1:48" ht="15.75" customHeight="1">
      <c r="A468" s="14"/>
      <c r="B468" s="9"/>
      <c r="C468" s="9"/>
      <c r="D468" s="9"/>
      <c r="E468" s="9"/>
      <c r="F468" s="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48"/>
      <c r="AV468" s="9"/>
    </row>
    <row r="469" spans="1:48" ht="15.75" customHeight="1">
      <c r="A469" s="14"/>
      <c r="B469" s="9"/>
      <c r="C469" s="9"/>
      <c r="D469" s="9"/>
      <c r="E469" s="9"/>
      <c r="F469" s="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48"/>
      <c r="AV469" s="9"/>
    </row>
    <row r="470" spans="1:48" ht="15.75" customHeight="1">
      <c r="A470" s="14"/>
      <c r="B470" s="9"/>
      <c r="C470" s="9"/>
      <c r="D470" s="9"/>
      <c r="E470" s="9"/>
      <c r="F470" s="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48"/>
      <c r="AV470" s="9"/>
    </row>
    <row r="471" spans="1:48" ht="15.75" customHeight="1">
      <c r="A471" s="14"/>
      <c r="B471" s="9"/>
      <c r="C471" s="9"/>
      <c r="D471" s="9"/>
      <c r="E471" s="9"/>
      <c r="F471" s="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48"/>
      <c r="AV471" s="9"/>
    </row>
    <row r="472" spans="1:48" ht="15.75" customHeight="1">
      <c r="A472" s="14"/>
      <c r="B472" s="9"/>
      <c r="C472" s="9"/>
      <c r="D472" s="9"/>
      <c r="E472" s="9"/>
      <c r="F472" s="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48"/>
      <c r="AV472" s="9"/>
    </row>
    <row r="473" spans="1:48" ht="15.75" customHeight="1">
      <c r="A473" s="14"/>
      <c r="B473" s="9"/>
      <c r="C473" s="9"/>
      <c r="D473" s="9"/>
      <c r="E473" s="9"/>
      <c r="F473" s="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48"/>
      <c r="AV473" s="9"/>
    </row>
    <row r="474" spans="1:48" ht="15.75" customHeight="1">
      <c r="A474" s="14"/>
      <c r="B474" s="9"/>
      <c r="C474" s="9"/>
      <c r="D474" s="9"/>
      <c r="E474" s="9"/>
      <c r="F474" s="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48"/>
      <c r="AV474" s="9"/>
    </row>
    <row r="475" spans="1:48" ht="15.75" customHeight="1">
      <c r="A475" s="14"/>
      <c r="B475" s="9"/>
      <c r="C475" s="9"/>
      <c r="D475" s="9"/>
      <c r="E475" s="9"/>
      <c r="F475" s="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48"/>
      <c r="AV475" s="9"/>
    </row>
    <row r="476" spans="1:48" ht="15.75" customHeight="1">
      <c r="A476" s="14"/>
      <c r="B476" s="9"/>
      <c r="C476" s="9"/>
      <c r="D476" s="9"/>
      <c r="E476" s="9"/>
      <c r="F476" s="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48"/>
      <c r="AV476" s="9"/>
    </row>
    <row r="477" spans="1:48" ht="15.75" customHeight="1">
      <c r="A477" s="14"/>
      <c r="B477" s="9"/>
      <c r="C477" s="9"/>
      <c r="D477" s="9"/>
      <c r="E477" s="9"/>
      <c r="F477" s="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48"/>
      <c r="AV477" s="9"/>
    </row>
    <row r="478" spans="1:48" ht="15.75" customHeight="1">
      <c r="A478" s="14"/>
      <c r="B478" s="9"/>
      <c r="C478" s="9"/>
      <c r="D478" s="9"/>
      <c r="E478" s="9"/>
      <c r="F478" s="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48"/>
      <c r="AV478" s="9"/>
    </row>
    <row r="479" spans="1:48" ht="15.75" customHeight="1">
      <c r="A479" s="14"/>
      <c r="B479" s="9"/>
      <c r="C479" s="9"/>
      <c r="D479" s="9"/>
      <c r="E479" s="9"/>
      <c r="F479" s="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48"/>
      <c r="AV479" s="9"/>
    </row>
    <row r="480" spans="1:48" ht="15.75" customHeight="1">
      <c r="A480" s="14"/>
      <c r="B480" s="9"/>
      <c r="C480" s="9"/>
      <c r="D480" s="9"/>
      <c r="E480" s="9"/>
      <c r="F480" s="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48"/>
      <c r="AV480" s="9"/>
    </row>
    <row r="481" spans="1:48" ht="15.75" customHeight="1">
      <c r="A481" s="14"/>
      <c r="B481" s="9"/>
      <c r="C481" s="9"/>
      <c r="D481" s="9"/>
      <c r="E481" s="9"/>
      <c r="F481" s="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48"/>
      <c r="AV481" s="9"/>
    </row>
    <row r="482" spans="1:48" ht="15.75" customHeight="1">
      <c r="A482" s="14"/>
      <c r="B482" s="9"/>
      <c r="C482" s="9"/>
      <c r="D482" s="9"/>
      <c r="E482" s="9"/>
      <c r="F482" s="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48"/>
      <c r="AV482" s="9"/>
    </row>
    <row r="483" spans="1:48" ht="15.75" customHeight="1">
      <c r="A483" s="14"/>
      <c r="B483" s="9"/>
      <c r="C483" s="9"/>
      <c r="D483" s="9"/>
      <c r="E483" s="9"/>
      <c r="F483" s="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48"/>
      <c r="AV483" s="9"/>
    </row>
    <row r="484" spans="1:48" ht="15.75" customHeight="1">
      <c r="A484" s="14"/>
      <c r="B484" s="9"/>
      <c r="C484" s="9"/>
      <c r="D484" s="9"/>
      <c r="E484" s="9"/>
      <c r="F484" s="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48"/>
      <c r="AV484" s="9"/>
    </row>
    <row r="485" spans="1:48" ht="15.75" customHeight="1">
      <c r="A485" s="14"/>
      <c r="B485" s="9"/>
      <c r="C485" s="9"/>
      <c r="D485" s="9"/>
      <c r="E485" s="9"/>
      <c r="F485" s="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48"/>
      <c r="AV485" s="9"/>
    </row>
    <row r="486" spans="1:48" ht="15.75" customHeight="1">
      <c r="A486" s="14"/>
      <c r="B486" s="9"/>
      <c r="C486" s="9"/>
      <c r="D486" s="9"/>
      <c r="E486" s="9"/>
      <c r="F486" s="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48"/>
      <c r="AV486" s="9"/>
    </row>
    <row r="487" spans="1:48" ht="15.75" customHeight="1">
      <c r="A487" s="14"/>
      <c r="B487" s="9"/>
      <c r="C487" s="9"/>
      <c r="D487" s="9"/>
      <c r="E487" s="9"/>
      <c r="F487" s="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48"/>
      <c r="AV487" s="9"/>
    </row>
    <row r="488" spans="1:48" ht="15.75" customHeight="1">
      <c r="A488" s="14"/>
      <c r="B488" s="9"/>
      <c r="C488" s="9"/>
      <c r="D488" s="9"/>
      <c r="E488" s="9"/>
      <c r="F488" s="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48"/>
      <c r="AV488" s="9"/>
    </row>
    <row r="489" spans="1:48" ht="15.75" customHeight="1">
      <c r="A489" s="14"/>
      <c r="B489" s="9"/>
      <c r="C489" s="9"/>
      <c r="D489" s="9"/>
      <c r="E489" s="9"/>
      <c r="F489" s="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48"/>
      <c r="AV489" s="9"/>
    </row>
    <row r="490" spans="1:48" ht="15.75" customHeight="1">
      <c r="A490" s="14"/>
      <c r="B490" s="9"/>
      <c r="C490" s="9"/>
      <c r="D490" s="9"/>
      <c r="E490" s="9"/>
      <c r="F490" s="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48"/>
      <c r="AV490" s="9"/>
    </row>
    <row r="491" spans="1:48" ht="15.75" customHeight="1">
      <c r="A491" s="14"/>
      <c r="B491" s="9"/>
      <c r="C491" s="9"/>
      <c r="D491" s="9"/>
      <c r="E491" s="9"/>
      <c r="F491" s="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48"/>
      <c r="AV491" s="9"/>
    </row>
    <row r="492" spans="1:48" ht="15.75" customHeight="1">
      <c r="A492" s="14"/>
      <c r="B492" s="9"/>
      <c r="C492" s="9"/>
      <c r="D492" s="9"/>
      <c r="E492" s="9"/>
      <c r="F492" s="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48"/>
      <c r="AV492" s="9"/>
    </row>
    <row r="493" spans="1:48" ht="15.75" customHeight="1">
      <c r="A493" s="14"/>
      <c r="B493" s="9"/>
      <c r="C493" s="9"/>
      <c r="D493" s="9"/>
      <c r="E493" s="9"/>
      <c r="F493" s="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48"/>
      <c r="AV493" s="9"/>
    </row>
    <row r="494" spans="1:48" ht="15.75" customHeight="1">
      <c r="A494" s="14"/>
      <c r="B494" s="9"/>
      <c r="C494" s="9"/>
      <c r="D494" s="9"/>
      <c r="E494" s="9"/>
      <c r="F494" s="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48"/>
      <c r="AV494" s="9"/>
    </row>
    <row r="495" spans="1:48" ht="15.75" customHeight="1">
      <c r="A495" s="14"/>
      <c r="B495" s="9"/>
      <c r="C495" s="9"/>
      <c r="D495" s="9"/>
      <c r="E495" s="9"/>
      <c r="F495" s="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48"/>
      <c r="AV495" s="9"/>
    </row>
    <row r="496" spans="1:48" ht="15.75" customHeight="1">
      <c r="A496" s="14"/>
      <c r="B496" s="9"/>
      <c r="C496" s="9"/>
      <c r="D496" s="9"/>
      <c r="E496" s="9"/>
      <c r="F496" s="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48"/>
      <c r="AV496" s="9"/>
    </row>
    <row r="497" spans="1:48" ht="15.75" customHeight="1">
      <c r="A497" s="14"/>
      <c r="B497" s="9"/>
      <c r="C497" s="9"/>
      <c r="D497" s="9"/>
      <c r="E497" s="9"/>
      <c r="F497" s="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48"/>
      <c r="AV497" s="9"/>
    </row>
    <row r="498" spans="1:48" ht="15.75" customHeight="1">
      <c r="A498" s="14"/>
      <c r="B498" s="9"/>
      <c r="C498" s="9"/>
      <c r="D498" s="9"/>
      <c r="E498" s="9"/>
      <c r="F498" s="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48"/>
      <c r="AV498" s="9"/>
    </row>
    <row r="499" spans="1:48" ht="15.75" customHeight="1">
      <c r="A499" s="14"/>
      <c r="B499" s="9"/>
      <c r="C499" s="9"/>
      <c r="D499" s="9"/>
      <c r="E499" s="9"/>
      <c r="F499" s="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48"/>
      <c r="AV499" s="9"/>
    </row>
    <row r="500" spans="1:48" ht="15.75" customHeight="1">
      <c r="A500" s="14"/>
      <c r="B500" s="9"/>
      <c r="C500" s="9"/>
      <c r="D500" s="9"/>
      <c r="E500" s="9"/>
      <c r="F500" s="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48"/>
      <c r="AV500" s="9"/>
    </row>
    <row r="501" spans="1:48" ht="15.75" customHeight="1">
      <c r="A501" s="14"/>
      <c r="B501" s="9"/>
      <c r="C501" s="9"/>
      <c r="D501" s="9"/>
      <c r="E501" s="9"/>
      <c r="F501" s="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48"/>
      <c r="AV501" s="9"/>
    </row>
    <row r="502" spans="1:48" ht="15.75" customHeight="1">
      <c r="A502" s="14"/>
      <c r="B502" s="9"/>
      <c r="C502" s="9"/>
      <c r="D502" s="9"/>
      <c r="E502" s="9"/>
      <c r="F502" s="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48"/>
      <c r="AV502" s="9"/>
    </row>
    <row r="503" spans="1:48" ht="15.75" customHeight="1">
      <c r="A503" s="14"/>
      <c r="B503" s="9"/>
      <c r="C503" s="9"/>
      <c r="D503" s="9"/>
      <c r="E503" s="9"/>
      <c r="F503" s="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48"/>
      <c r="AV503" s="9"/>
    </row>
    <row r="504" spans="1:48" ht="15.75" customHeight="1">
      <c r="A504" s="14"/>
      <c r="B504" s="9"/>
      <c r="C504" s="9"/>
      <c r="D504" s="9"/>
      <c r="E504" s="9"/>
      <c r="F504" s="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48"/>
      <c r="AV504" s="9"/>
    </row>
    <row r="505" spans="1:48" ht="15.75" customHeight="1">
      <c r="A505" s="14"/>
      <c r="B505" s="9"/>
      <c r="C505" s="9"/>
      <c r="D505" s="9"/>
      <c r="E505" s="9"/>
      <c r="F505" s="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48"/>
      <c r="AV505" s="9"/>
    </row>
    <row r="506" spans="1:48" ht="15.75" customHeight="1">
      <c r="A506" s="14"/>
      <c r="B506" s="9"/>
      <c r="C506" s="9"/>
      <c r="D506" s="9"/>
      <c r="E506" s="9"/>
      <c r="F506" s="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48"/>
      <c r="AV506" s="9"/>
    </row>
    <row r="507" spans="1:48" ht="15.75" customHeight="1">
      <c r="A507" s="14"/>
      <c r="B507" s="9"/>
      <c r="C507" s="9"/>
      <c r="D507" s="9"/>
      <c r="E507" s="9"/>
      <c r="F507" s="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48"/>
      <c r="AV507" s="9"/>
    </row>
    <row r="508" spans="1:48" ht="15.75" customHeight="1">
      <c r="A508" s="14"/>
      <c r="B508" s="9"/>
      <c r="C508" s="9"/>
      <c r="D508" s="9"/>
      <c r="E508" s="9"/>
      <c r="F508" s="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48"/>
      <c r="AV508" s="9"/>
    </row>
    <row r="509" spans="1:48" ht="15.75" customHeight="1">
      <c r="A509" s="14"/>
      <c r="B509" s="9"/>
      <c r="C509" s="9"/>
      <c r="D509" s="9"/>
      <c r="E509" s="9"/>
      <c r="F509" s="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48"/>
      <c r="AV509" s="9"/>
    </row>
    <row r="510" spans="1:48" ht="15.75" customHeight="1">
      <c r="A510" s="14"/>
      <c r="B510" s="9"/>
      <c r="C510" s="9"/>
      <c r="D510" s="9"/>
      <c r="E510" s="9"/>
      <c r="F510" s="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48"/>
      <c r="AV510" s="9"/>
    </row>
    <row r="511" spans="1:48" ht="15.75" customHeight="1">
      <c r="A511" s="14"/>
      <c r="B511" s="9"/>
      <c r="C511" s="9"/>
      <c r="D511" s="9"/>
      <c r="E511" s="9"/>
      <c r="F511" s="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48"/>
      <c r="AV511" s="9"/>
    </row>
    <row r="512" spans="1:48" ht="15.75" customHeight="1">
      <c r="A512" s="14"/>
      <c r="B512" s="9"/>
      <c r="C512" s="9"/>
      <c r="D512" s="9"/>
      <c r="E512" s="9"/>
      <c r="F512" s="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48"/>
      <c r="AV512" s="9"/>
    </row>
    <row r="513" spans="1:48" ht="15.75" customHeight="1">
      <c r="A513" s="14"/>
      <c r="B513" s="9"/>
      <c r="C513" s="9"/>
      <c r="D513" s="9"/>
      <c r="E513" s="9"/>
      <c r="F513" s="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48"/>
      <c r="AV513" s="9"/>
    </row>
    <row r="514" spans="1:48" ht="15.75" customHeight="1">
      <c r="A514" s="14"/>
      <c r="B514" s="9"/>
      <c r="C514" s="9"/>
      <c r="D514" s="9"/>
      <c r="E514" s="9"/>
      <c r="F514" s="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48"/>
      <c r="AV514" s="9"/>
    </row>
    <row r="515" spans="1:48" ht="15.75" customHeight="1">
      <c r="A515" s="14"/>
      <c r="B515" s="9"/>
      <c r="C515" s="9"/>
      <c r="D515" s="9"/>
      <c r="E515" s="9"/>
      <c r="F515" s="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48"/>
      <c r="AV515" s="9"/>
    </row>
    <row r="516" spans="1:48" ht="15.75" customHeight="1">
      <c r="A516" s="14"/>
      <c r="B516" s="9"/>
      <c r="C516" s="9"/>
      <c r="D516" s="9"/>
      <c r="E516" s="9"/>
      <c r="F516" s="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48"/>
      <c r="AV516" s="9"/>
    </row>
    <row r="517" spans="1:48" ht="15.75" customHeight="1">
      <c r="A517" s="14"/>
      <c r="B517" s="9"/>
      <c r="C517" s="9"/>
      <c r="D517" s="9"/>
      <c r="E517" s="9"/>
      <c r="F517" s="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48"/>
      <c r="AV517" s="9"/>
    </row>
    <row r="518" spans="1:48" ht="15.75" customHeight="1">
      <c r="A518" s="14"/>
      <c r="B518" s="9"/>
      <c r="C518" s="9"/>
      <c r="D518" s="9"/>
      <c r="E518" s="9"/>
      <c r="F518" s="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48"/>
      <c r="AV518" s="9"/>
    </row>
    <row r="519" spans="1:48" ht="15.75" customHeight="1">
      <c r="A519" s="14"/>
      <c r="B519" s="9"/>
      <c r="C519" s="9"/>
      <c r="D519" s="9"/>
      <c r="E519" s="9"/>
      <c r="F519" s="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48"/>
      <c r="AV519" s="9"/>
    </row>
    <row r="520" spans="1:48" ht="15.75" customHeight="1">
      <c r="A520" s="14"/>
      <c r="B520" s="9"/>
      <c r="C520" s="9"/>
      <c r="D520" s="9"/>
      <c r="E520" s="9"/>
      <c r="F520" s="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48"/>
      <c r="AV520" s="9"/>
    </row>
    <row r="521" spans="1:48" ht="15.75" customHeight="1">
      <c r="A521" s="14"/>
      <c r="B521" s="9"/>
      <c r="C521" s="9"/>
      <c r="D521" s="9"/>
      <c r="E521" s="9"/>
      <c r="F521" s="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48"/>
      <c r="AV521" s="9"/>
    </row>
    <row r="522" spans="1:48" ht="15.75" customHeight="1">
      <c r="A522" s="14"/>
      <c r="B522" s="9"/>
      <c r="C522" s="9"/>
      <c r="D522" s="9"/>
      <c r="E522" s="9"/>
      <c r="F522" s="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48"/>
      <c r="AV522" s="9"/>
    </row>
    <row r="523" spans="1:48" ht="15.75" customHeight="1">
      <c r="A523" s="14"/>
      <c r="B523" s="9"/>
      <c r="C523" s="9"/>
      <c r="D523" s="9"/>
      <c r="E523" s="9"/>
      <c r="F523" s="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48"/>
      <c r="AV523" s="9"/>
    </row>
    <row r="524" spans="1:48" ht="15.75" customHeight="1">
      <c r="A524" s="14"/>
      <c r="B524" s="9"/>
      <c r="C524" s="9"/>
      <c r="D524" s="9"/>
      <c r="E524" s="9"/>
      <c r="F524" s="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48"/>
      <c r="AV524" s="9"/>
    </row>
    <row r="525" spans="1:48" ht="15.75" customHeight="1">
      <c r="A525" s="14"/>
      <c r="B525" s="9"/>
      <c r="C525" s="9"/>
      <c r="D525" s="9"/>
      <c r="E525" s="9"/>
      <c r="F525" s="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48"/>
      <c r="AV525" s="9"/>
    </row>
    <row r="526" spans="1:48" ht="15.75" customHeight="1">
      <c r="A526" s="14"/>
      <c r="B526" s="9"/>
      <c r="C526" s="9"/>
      <c r="D526" s="9"/>
      <c r="E526" s="9"/>
      <c r="F526" s="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48"/>
      <c r="AV526" s="9"/>
    </row>
    <row r="527" spans="1:48" ht="15.75" customHeight="1">
      <c r="A527" s="14"/>
      <c r="B527" s="9"/>
      <c r="C527" s="9"/>
      <c r="D527" s="9"/>
      <c r="E527" s="9"/>
      <c r="F527" s="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48"/>
      <c r="AV527" s="9"/>
    </row>
    <row r="528" spans="1:48" ht="15.75" customHeight="1">
      <c r="A528" s="14"/>
      <c r="B528" s="9"/>
      <c r="C528" s="9"/>
      <c r="D528" s="9"/>
      <c r="E528" s="9"/>
      <c r="F528" s="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48"/>
      <c r="AV528" s="9"/>
    </row>
    <row r="529" spans="1:48" ht="15.75" customHeight="1">
      <c r="A529" s="14"/>
      <c r="B529" s="9"/>
      <c r="C529" s="9"/>
      <c r="D529" s="9"/>
      <c r="E529" s="9"/>
      <c r="F529" s="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48"/>
      <c r="AV529" s="9"/>
    </row>
    <row r="530" spans="1:48" ht="15.75" customHeight="1">
      <c r="A530" s="14"/>
      <c r="B530" s="9"/>
      <c r="C530" s="9"/>
      <c r="D530" s="9"/>
      <c r="E530" s="9"/>
      <c r="F530" s="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48"/>
      <c r="AV530" s="9"/>
    </row>
    <row r="531" spans="1:48" ht="15.75" customHeight="1">
      <c r="A531" s="14"/>
      <c r="B531" s="9"/>
      <c r="C531" s="9"/>
      <c r="D531" s="9"/>
      <c r="E531" s="9"/>
      <c r="F531" s="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48"/>
      <c r="AV531" s="9"/>
    </row>
    <row r="532" spans="1:48" ht="15.75" customHeight="1">
      <c r="A532" s="14"/>
      <c r="B532" s="9"/>
      <c r="C532" s="9"/>
      <c r="D532" s="9"/>
      <c r="E532" s="9"/>
      <c r="F532" s="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48"/>
      <c r="AV532" s="9"/>
    </row>
    <row r="533" spans="1:48" ht="15.75" customHeight="1">
      <c r="A533" s="14"/>
      <c r="B533" s="9"/>
      <c r="C533" s="9"/>
      <c r="D533" s="9"/>
      <c r="E533" s="9"/>
      <c r="F533" s="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48"/>
      <c r="AV533" s="9"/>
    </row>
    <row r="534" spans="1:48" ht="15.75" customHeight="1">
      <c r="A534" s="14"/>
      <c r="B534" s="9"/>
      <c r="C534" s="9"/>
      <c r="D534" s="9"/>
      <c r="E534" s="9"/>
      <c r="F534" s="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48"/>
      <c r="AV534" s="9"/>
    </row>
    <row r="535" spans="1:48" ht="15.75" customHeight="1">
      <c r="A535" s="14"/>
      <c r="B535" s="9"/>
      <c r="C535" s="9"/>
      <c r="D535" s="9"/>
      <c r="E535" s="9"/>
      <c r="F535" s="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48"/>
      <c r="AV535" s="9"/>
    </row>
    <row r="536" spans="1:48" ht="15.75" customHeight="1">
      <c r="A536" s="14"/>
      <c r="B536" s="9"/>
      <c r="C536" s="9"/>
      <c r="D536" s="9"/>
      <c r="E536" s="9"/>
      <c r="F536" s="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48"/>
      <c r="AV536" s="9"/>
    </row>
    <row r="537" spans="1:48" ht="15.75" customHeight="1">
      <c r="A537" s="14"/>
      <c r="B537" s="9"/>
      <c r="C537" s="9"/>
      <c r="D537" s="9"/>
      <c r="E537" s="9"/>
      <c r="F537" s="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48"/>
      <c r="AV537" s="9"/>
    </row>
    <row r="538" spans="1:48" ht="15.75" customHeight="1">
      <c r="A538" s="14"/>
      <c r="B538" s="9"/>
      <c r="C538" s="9"/>
      <c r="D538" s="9"/>
      <c r="E538" s="9"/>
      <c r="F538" s="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48"/>
      <c r="AV538" s="9"/>
    </row>
    <row r="539" spans="1:48" ht="15.75" customHeight="1">
      <c r="A539" s="14"/>
      <c r="B539" s="9"/>
      <c r="C539" s="9"/>
      <c r="D539" s="9"/>
      <c r="E539" s="9"/>
      <c r="F539" s="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48"/>
      <c r="AV539" s="9"/>
    </row>
    <row r="540" spans="1:48" ht="15.75" customHeight="1">
      <c r="A540" s="14"/>
      <c r="B540" s="9"/>
      <c r="C540" s="9"/>
      <c r="D540" s="9"/>
      <c r="E540" s="9"/>
      <c r="F540" s="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48"/>
      <c r="AV540" s="9"/>
    </row>
    <row r="541" spans="1:48" ht="15.75" customHeight="1">
      <c r="A541" s="14"/>
      <c r="B541" s="9"/>
      <c r="C541" s="9"/>
      <c r="D541" s="9"/>
      <c r="E541" s="9"/>
      <c r="F541" s="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48"/>
      <c r="AV541" s="9"/>
    </row>
    <row r="542" spans="1:48" ht="15.75" customHeight="1">
      <c r="A542" s="14"/>
      <c r="B542" s="9"/>
      <c r="C542" s="9"/>
      <c r="D542" s="9"/>
      <c r="E542" s="9"/>
      <c r="F542" s="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48"/>
      <c r="AV542" s="9"/>
    </row>
    <row r="543" spans="1:48" ht="15.75" customHeight="1">
      <c r="A543" s="14"/>
      <c r="B543" s="9"/>
      <c r="C543" s="9"/>
      <c r="D543" s="9"/>
      <c r="E543" s="9"/>
      <c r="F543" s="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48"/>
      <c r="AV543" s="9"/>
    </row>
    <row r="544" spans="1:48" ht="15.75" customHeight="1">
      <c r="A544" s="14"/>
      <c r="B544" s="9"/>
      <c r="C544" s="9"/>
      <c r="D544" s="9"/>
      <c r="E544" s="9"/>
      <c r="F544" s="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48"/>
      <c r="AV544" s="9"/>
    </row>
    <row r="545" spans="1:48" ht="15.75" customHeight="1">
      <c r="A545" s="14"/>
      <c r="B545" s="9"/>
      <c r="C545" s="9"/>
      <c r="D545" s="9"/>
      <c r="E545" s="9"/>
      <c r="F545" s="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48"/>
      <c r="AV545" s="9"/>
    </row>
    <row r="546" spans="1:48" ht="15.75" customHeight="1">
      <c r="A546" s="14"/>
      <c r="B546" s="9"/>
      <c r="C546" s="9"/>
      <c r="D546" s="9"/>
      <c r="E546" s="9"/>
      <c r="F546" s="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48"/>
      <c r="AV546" s="9"/>
    </row>
    <row r="547" spans="1:48" ht="15.75" customHeight="1">
      <c r="A547" s="14"/>
      <c r="B547" s="9"/>
      <c r="C547" s="9"/>
      <c r="D547" s="9"/>
      <c r="E547" s="9"/>
      <c r="F547" s="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48"/>
      <c r="AV547" s="9"/>
    </row>
    <row r="548" spans="1:48" ht="15.75" customHeight="1">
      <c r="A548" s="14"/>
      <c r="B548" s="9"/>
      <c r="C548" s="9"/>
      <c r="D548" s="9"/>
      <c r="E548" s="9"/>
      <c r="F548" s="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48"/>
      <c r="AV548" s="9"/>
    </row>
    <row r="549" spans="1:48" ht="15.75" customHeight="1">
      <c r="A549" s="14"/>
      <c r="B549" s="9"/>
      <c r="C549" s="9"/>
      <c r="D549" s="9"/>
      <c r="E549" s="9"/>
      <c r="F549" s="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48"/>
      <c r="AV549" s="9"/>
    </row>
    <row r="550" spans="1:48" ht="15.75" customHeight="1">
      <c r="A550" s="14"/>
      <c r="B550" s="9"/>
      <c r="C550" s="9"/>
      <c r="D550" s="9"/>
      <c r="E550" s="9"/>
      <c r="F550" s="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48"/>
      <c r="AV550" s="9"/>
    </row>
    <row r="551" spans="1:48" ht="15.75" customHeight="1">
      <c r="A551" s="14"/>
      <c r="B551" s="9"/>
      <c r="C551" s="9"/>
      <c r="D551" s="9"/>
      <c r="E551" s="9"/>
      <c r="F551" s="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48"/>
      <c r="AV551" s="9"/>
    </row>
    <row r="552" spans="1:48" ht="15.75" customHeight="1">
      <c r="A552" s="14"/>
      <c r="B552" s="9"/>
      <c r="C552" s="9"/>
      <c r="D552" s="9"/>
      <c r="E552" s="9"/>
      <c r="F552" s="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48"/>
      <c r="AV552" s="9"/>
    </row>
    <row r="553" spans="1:48" ht="15.75" customHeight="1">
      <c r="A553" s="14"/>
      <c r="B553" s="9"/>
      <c r="C553" s="9"/>
      <c r="D553" s="9"/>
      <c r="E553" s="9"/>
      <c r="F553" s="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48"/>
      <c r="AV553" s="9"/>
    </row>
    <row r="554" spans="1:48" ht="15.75" customHeight="1">
      <c r="A554" s="14"/>
      <c r="B554" s="9"/>
      <c r="C554" s="9"/>
      <c r="D554" s="9"/>
      <c r="E554" s="9"/>
      <c r="F554" s="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48"/>
      <c r="AV554" s="9"/>
    </row>
    <row r="555" spans="1:48" ht="15.75" customHeight="1">
      <c r="A555" s="14"/>
      <c r="B555" s="9"/>
      <c r="C555" s="9"/>
      <c r="D555" s="9"/>
      <c r="E555" s="9"/>
      <c r="F555" s="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48"/>
      <c r="AV555" s="9"/>
    </row>
    <row r="556" spans="1:48" ht="15.75" customHeight="1">
      <c r="A556" s="14"/>
      <c r="B556" s="9"/>
      <c r="C556" s="9"/>
      <c r="D556" s="9"/>
      <c r="E556" s="9"/>
      <c r="F556" s="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48"/>
      <c r="AV556" s="9"/>
    </row>
    <row r="557" spans="1:48" ht="15.75" customHeight="1">
      <c r="A557" s="14"/>
      <c r="B557" s="9"/>
      <c r="C557" s="9"/>
      <c r="D557" s="9"/>
      <c r="E557" s="9"/>
      <c r="F557" s="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48"/>
      <c r="AV557" s="9"/>
    </row>
    <row r="558" spans="1:48" ht="15.75" customHeight="1">
      <c r="A558" s="14"/>
      <c r="B558" s="9"/>
      <c r="C558" s="9"/>
      <c r="D558" s="9"/>
      <c r="E558" s="9"/>
      <c r="F558" s="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48"/>
      <c r="AV558" s="9"/>
    </row>
    <row r="559" spans="1:48" ht="15.75" customHeight="1">
      <c r="A559" s="14"/>
      <c r="B559" s="9"/>
      <c r="C559" s="9"/>
      <c r="D559" s="9"/>
      <c r="E559" s="9"/>
      <c r="F559" s="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48"/>
      <c r="AV559" s="9"/>
    </row>
    <row r="560" spans="1:48" ht="15.75" customHeight="1">
      <c r="A560" s="14"/>
      <c r="B560" s="9"/>
      <c r="C560" s="9"/>
      <c r="D560" s="9"/>
      <c r="E560" s="9"/>
      <c r="F560" s="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48"/>
      <c r="AV560" s="9"/>
    </row>
    <row r="561" spans="1:48" ht="15.75" customHeight="1">
      <c r="A561" s="14"/>
      <c r="B561" s="9"/>
      <c r="C561" s="9"/>
      <c r="D561" s="9"/>
      <c r="E561" s="9"/>
      <c r="F561" s="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48"/>
      <c r="AV561" s="9"/>
    </row>
    <row r="562" spans="1:48" ht="15.75" customHeight="1">
      <c r="A562" s="14"/>
      <c r="B562" s="9"/>
      <c r="C562" s="9"/>
      <c r="D562" s="9"/>
      <c r="E562" s="9"/>
      <c r="F562" s="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48"/>
      <c r="AV562" s="9"/>
    </row>
    <row r="563" spans="1:48" ht="15.75" customHeight="1">
      <c r="A563" s="14"/>
      <c r="B563" s="9"/>
      <c r="C563" s="9"/>
      <c r="D563" s="9"/>
      <c r="E563" s="9"/>
      <c r="F563" s="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48"/>
      <c r="AV563" s="9"/>
    </row>
    <row r="564" spans="1:48" ht="15.75" customHeight="1">
      <c r="A564" s="14"/>
      <c r="B564" s="9"/>
      <c r="C564" s="9"/>
      <c r="D564" s="9"/>
      <c r="E564" s="9"/>
      <c r="F564" s="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48"/>
      <c r="AV564" s="9"/>
    </row>
    <row r="565" spans="1:48" ht="15.75" customHeight="1">
      <c r="A565" s="14"/>
      <c r="B565" s="9"/>
      <c r="C565" s="9"/>
      <c r="D565" s="9"/>
      <c r="E565" s="9"/>
      <c r="F565" s="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48"/>
      <c r="AV565" s="9"/>
    </row>
    <row r="566" spans="1:48" ht="15.75" customHeight="1">
      <c r="A566" s="14"/>
      <c r="B566" s="9"/>
      <c r="C566" s="9"/>
      <c r="D566" s="9"/>
      <c r="E566" s="9"/>
      <c r="F566" s="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48"/>
      <c r="AV566" s="9"/>
    </row>
    <row r="567" spans="1:48" ht="15.75" customHeight="1">
      <c r="A567" s="14"/>
      <c r="B567" s="9"/>
      <c r="C567" s="9"/>
      <c r="D567" s="9"/>
      <c r="E567" s="9"/>
      <c r="F567" s="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48"/>
      <c r="AV567" s="9"/>
    </row>
    <row r="568" spans="1:48" ht="15.75" customHeight="1">
      <c r="A568" s="14"/>
      <c r="B568" s="9"/>
      <c r="C568" s="9"/>
      <c r="D568" s="9"/>
      <c r="E568" s="9"/>
      <c r="F568" s="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48"/>
      <c r="AV568" s="9"/>
    </row>
    <row r="569" spans="1:48" ht="15.75" customHeight="1">
      <c r="A569" s="14"/>
      <c r="B569" s="9"/>
      <c r="C569" s="9"/>
      <c r="D569" s="9"/>
      <c r="E569" s="9"/>
      <c r="F569" s="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48"/>
      <c r="AV569" s="9"/>
    </row>
    <row r="570" spans="1:48" ht="15.75" customHeight="1">
      <c r="A570" s="14"/>
      <c r="B570" s="9"/>
      <c r="C570" s="9"/>
      <c r="D570" s="9"/>
      <c r="E570" s="9"/>
      <c r="F570" s="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48"/>
      <c r="AV570" s="9"/>
    </row>
    <row r="571" spans="1:48" ht="15.75" customHeight="1">
      <c r="A571" s="14"/>
      <c r="B571" s="9"/>
      <c r="C571" s="9"/>
      <c r="D571" s="9"/>
      <c r="E571" s="9"/>
      <c r="F571" s="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48"/>
      <c r="AV571" s="9"/>
    </row>
    <row r="572" spans="1:48" ht="15.75" customHeight="1">
      <c r="A572" s="14"/>
      <c r="B572" s="9"/>
      <c r="C572" s="9"/>
      <c r="D572" s="9"/>
      <c r="E572" s="9"/>
      <c r="F572" s="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48"/>
      <c r="AV572" s="9"/>
    </row>
    <row r="573" spans="1:48" ht="15.75" customHeight="1">
      <c r="A573" s="14"/>
      <c r="B573" s="9"/>
      <c r="C573" s="9"/>
      <c r="D573" s="9"/>
      <c r="E573" s="9"/>
      <c r="F573" s="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48"/>
      <c r="AV573" s="9"/>
    </row>
    <row r="574" spans="1:48" ht="15.75" customHeight="1">
      <c r="A574" s="14"/>
      <c r="B574" s="9"/>
      <c r="C574" s="9"/>
      <c r="D574" s="9"/>
      <c r="E574" s="9"/>
      <c r="F574" s="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48"/>
      <c r="AV574" s="9"/>
    </row>
    <row r="575" spans="1:48" ht="15.75" customHeight="1">
      <c r="A575" s="14"/>
      <c r="B575" s="9"/>
      <c r="C575" s="9"/>
      <c r="D575" s="9"/>
      <c r="E575" s="9"/>
      <c r="F575" s="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48"/>
      <c r="AV575" s="9"/>
    </row>
    <row r="576" spans="1:48" ht="15.75" customHeight="1">
      <c r="A576" s="14"/>
      <c r="B576" s="9"/>
      <c r="C576" s="9"/>
      <c r="D576" s="9"/>
      <c r="E576" s="9"/>
      <c r="F576" s="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48"/>
      <c r="AV576" s="9"/>
    </row>
    <row r="577" spans="1:48" ht="15.75" customHeight="1">
      <c r="A577" s="14"/>
      <c r="B577" s="9"/>
      <c r="C577" s="9"/>
      <c r="D577" s="9"/>
      <c r="E577" s="9"/>
      <c r="F577" s="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48"/>
      <c r="AV577" s="9"/>
    </row>
    <row r="578" spans="1:48" ht="15.75" customHeight="1">
      <c r="A578" s="14"/>
      <c r="B578" s="9"/>
      <c r="C578" s="9"/>
      <c r="D578" s="9"/>
      <c r="E578" s="9"/>
      <c r="F578" s="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48"/>
      <c r="AV578" s="9"/>
    </row>
    <row r="579" spans="1:48" ht="15.75" customHeight="1">
      <c r="A579" s="14"/>
      <c r="B579" s="9"/>
      <c r="C579" s="9"/>
      <c r="D579" s="9"/>
      <c r="E579" s="9"/>
      <c r="F579" s="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48"/>
      <c r="AV579" s="9"/>
    </row>
    <row r="580" spans="1:48" ht="15.75" customHeight="1">
      <c r="A580" s="14"/>
      <c r="B580" s="9"/>
      <c r="C580" s="9"/>
      <c r="D580" s="9"/>
      <c r="E580" s="9"/>
      <c r="F580" s="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48"/>
      <c r="AV580" s="9"/>
    </row>
    <row r="581" spans="1:48" ht="15.75" customHeight="1">
      <c r="A581" s="14"/>
      <c r="B581" s="9"/>
      <c r="C581" s="9"/>
      <c r="D581" s="9"/>
      <c r="E581" s="9"/>
      <c r="F581" s="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48"/>
      <c r="AV581" s="9"/>
    </row>
    <row r="582" spans="1:48" ht="15.75" customHeight="1">
      <c r="A582" s="14"/>
      <c r="B582" s="9"/>
      <c r="C582" s="9"/>
      <c r="D582" s="9"/>
      <c r="E582" s="9"/>
      <c r="F582" s="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48"/>
      <c r="AV582" s="9"/>
    </row>
    <row r="583" spans="1:48" ht="15.75" customHeight="1">
      <c r="A583" s="14"/>
      <c r="B583" s="9"/>
      <c r="C583" s="9"/>
      <c r="D583" s="9"/>
      <c r="E583" s="9"/>
      <c r="F583" s="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48"/>
      <c r="AV583" s="9"/>
    </row>
    <row r="584" spans="1:48" ht="15.75" customHeight="1">
      <c r="A584" s="14"/>
      <c r="B584" s="9"/>
      <c r="C584" s="9"/>
      <c r="D584" s="9"/>
      <c r="E584" s="9"/>
      <c r="F584" s="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48"/>
      <c r="AV584" s="9"/>
    </row>
    <row r="585" spans="1:48" ht="15.75" customHeight="1">
      <c r="A585" s="14"/>
      <c r="B585" s="9"/>
      <c r="C585" s="9"/>
      <c r="D585" s="9"/>
      <c r="E585" s="9"/>
      <c r="F585" s="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48"/>
      <c r="AV585" s="9"/>
    </row>
    <row r="586" spans="1:48" ht="15.75" customHeight="1">
      <c r="A586" s="14"/>
      <c r="B586" s="9"/>
      <c r="C586" s="9"/>
      <c r="D586" s="9"/>
      <c r="E586" s="9"/>
      <c r="F586" s="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48"/>
      <c r="AV586" s="9"/>
    </row>
    <row r="587" spans="1:48" ht="15.75" customHeight="1">
      <c r="A587" s="14"/>
      <c r="B587" s="9"/>
      <c r="C587" s="9"/>
      <c r="D587" s="9"/>
      <c r="E587" s="9"/>
      <c r="F587" s="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48"/>
      <c r="AV587" s="9"/>
    </row>
    <row r="588" spans="1:48" ht="15.75" customHeight="1">
      <c r="A588" s="14"/>
      <c r="B588" s="9"/>
      <c r="C588" s="9"/>
      <c r="D588" s="9"/>
      <c r="E588" s="9"/>
      <c r="F588" s="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48"/>
      <c r="AV588" s="9"/>
    </row>
    <row r="589" spans="1:48" ht="15.75" customHeight="1">
      <c r="A589" s="14"/>
      <c r="B589" s="9"/>
      <c r="C589" s="9"/>
      <c r="D589" s="9"/>
      <c r="E589" s="9"/>
      <c r="F589" s="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48"/>
      <c r="AV589" s="9"/>
    </row>
    <row r="590" spans="1:48" ht="15.75" customHeight="1">
      <c r="A590" s="14"/>
      <c r="B590" s="9"/>
      <c r="C590" s="9"/>
      <c r="D590" s="9"/>
      <c r="E590" s="9"/>
      <c r="F590" s="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48"/>
      <c r="AV590" s="9"/>
    </row>
    <row r="591" spans="1:48" ht="15.75" customHeight="1">
      <c r="A591" s="14"/>
      <c r="B591" s="9"/>
      <c r="C591" s="9"/>
      <c r="D591" s="9"/>
      <c r="E591" s="9"/>
      <c r="F591" s="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48"/>
      <c r="AV591" s="9"/>
    </row>
    <row r="592" spans="1:48" ht="15.75" customHeight="1">
      <c r="A592" s="14"/>
      <c r="B592" s="9"/>
      <c r="C592" s="9"/>
      <c r="D592" s="9"/>
      <c r="E592" s="9"/>
      <c r="F592" s="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48"/>
      <c r="AV592" s="9"/>
    </row>
    <row r="593" spans="1:48" ht="15.75" customHeight="1">
      <c r="A593" s="14"/>
      <c r="B593" s="9"/>
      <c r="C593" s="9"/>
      <c r="D593" s="9"/>
      <c r="E593" s="9"/>
      <c r="F593" s="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48"/>
      <c r="AV593" s="9"/>
    </row>
    <row r="594" spans="1:48" ht="15.75" customHeight="1">
      <c r="A594" s="14"/>
      <c r="B594" s="9"/>
      <c r="C594" s="9"/>
      <c r="D594" s="9"/>
      <c r="E594" s="9"/>
      <c r="F594" s="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48"/>
      <c r="AV594" s="9"/>
    </row>
    <row r="595" spans="1:48" ht="15.75" customHeight="1">
      <c r="A595" s="14"/>
      <c r="B595" s="9"/>
      <c r="C595" s="9"/>
      <c r="D595" s="9"/>
      <c r="E595" s="9"/>
      <c r="F595" s="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48"/>
      <c r="AV595" s="9"/>
    </row>
    <row r="596" spans="1:48" ht="15.75" customHeight="1">
      <c r="A596" s="14"/>
      <c r="B596" s="9"/>
      <c r="C596" s="9"/>
      <c r="D596" s="9"/>
      <c r="E596" s="9"/>
      <c r="F596" s="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48"/>
      <c r="AV596" s="9"/>
    </row>
    <row r="597" spans="1:48" ht="15.75" customHeight="1">
      <c r="A597" s="14"/>
      <c r="B597" s="9"/>
      <c r="C597" s="9"/>
      <c r="D597" s="9"/>
      <c r="E597" s="9"/>
      <c r="F597" s="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48"/>
      <c r="AV597" s="9"/>
    </row>
    <row r="598" spans="1:48" ht="15.75" customHeight="1">
      <c r="A598" s="14"/>
      <c r="B598" s="9"/>
      <c r="C598" s="9"/>
      <c r="D598" s="9"/>
      <c r="E598" s="9"/>
      <c r="F598" s="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48"/>
      <c r="AV598" s="9"/>
    </row>
    <row r="599" spans="1:48" ht="15.75" customHeight="1">
      <c r="A599" s="14"/>
      <c r="B599" s="9"/>
      <c r="C599" s="9"/>
      <c r="D599" s="9"/>
      <c r="E599" s="9"/>
      <c r="F599" s="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48"/>
      <c r="AV599" s="9"/>
    </row>
    <row r="600" spans="1:48" ht="15.75" customHeight="1">
      <c r="A600" s="14"/>
      <c r="B600" s="9"/>
      <c r="C600" s="9"/>
      <c r="D600" s="9"/>
      <c r="E600" s="9"/>
      <c r="F600" s="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48"/>
      <c r="AV600" s="9"/>
    </row>
    <row r="601" spans="1:48" ht="15.75" customHeight="1">
      <c r="A601" s="14"/>
      <c r="B601" s="9"/>
      <c r="C601" s="9"/>
      <c r="D601" s="9"/>
      <c r="E601" s="9"/>
      <c r="F601" s="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48"/>
      <c r="AV601" s="9"/>
    </row>
    <row r="602" spans="1:48" ht="15.75" customHeight="1">
      <c r="A602" s="14"/>
      <c r="B602" s="9"/>
      <c r="C602" s="9"/>
      <c r="D602" s="9"/>
      <c r="E602" s="9"/>
      <c r="F602" s="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48"/>
      <c r="AV602" s="9"/>
    </row>
    <row r="603" spans="1:48" ht="15.75" customHeight="1">
      <c r="A603" s="14"/>
      <c r="B603" s="9"/>
      <c r="C603" s="9"/>
      <c r="D603" s="9"/>
      <c r="E603" s="9"/>
      <c r="F603" s="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48"/>
      <c r="AV603" s="9"/>
    </row>
    <row r="604" spans="1:48" ht="15.75" customHeight="1">
      <c r="A604" s="14"/>
      <c r="B604" s="9"/>
      <c r="C604" s="9"/>
      <c r="D604" s="9"/>
      <c r="E604" s="9"/>
      <c r="F604" s="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48"/>
      <c r="AV604" s="9"/>
    </row>
    <row r="605" spans="1:48" ht="15.75" customHeight="1">
      <c r="A605" s="14"/>
      <c r="B605" s="9"/>
      <c r="C605" s="9"/>
      <c r="D605" s="9"/>
      <c r="E605" s="9"/>
      <c r="F605" s="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48"/>
      <c r="AV605" s="9"/>
    </row>
    <row r="606" spans="1:48" ht="15.75" customHeight="1">
      <c r="A606" s="14"/>
      <c r="B606" s="9"/>
      <c r="C606" s="9"/>
      <c r="D606" s="9"/>
      <c r="E606" s="9"/>
      <c r="F606" s="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48"/>
      <c r="AV606" s="9"/>
    </row>
    <row r="607" spans="1:48" ht="15.75" customHeight="1">
      <c r="A607" s="14"/>
      <c r="B607" s="9"/>
      <c r="C607" s="9"/>
      <c r="D607" s="9"/>
      <c r="E607" s="9"/>
      <c r="F607" s="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48"/>
      <c r="AV607" s="9"/>
    </row>
    <row r="608" spans="1:48" ht="15.75" customHeight="1">
      <c r="A608" s="14"/>
      <c r="B608" s="9"/>
      <c r="C608" s="9"/>
      <c r="D608" s="9"/>
      <c r="E608" s="9"/>
      <c r="F608" s="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48"/>
      <c r="AV608" s="9"/>
    </row>
    <row r="609" spans="1:48" ht="15.75" customHeight="1">
      <c r="A609" s="14"/>
      <c r="B609" s="9"/>
      <c r="C609" s="9"/>
      <c r="D609" s="9"/>
      <c r="E609" s="9"/>
      <c r="F609" s="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48"/>
      <c r="AV609" s="9"/>
    </row>
    <row r="610" spans="1:48" ht="15.75" customHeight="1">
      <c r="A610" s="14"/>
      <c r="B610" s="9"/>
      <c r="C610" s="9"/>
      <c r="D610" s="9"/>
      <c r="E610" s="9"/>
      <c r="F610" s="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48"/>
      <c r="AV610" s="9"/>
    </row>
    <row r="611" spans="1:48" ht="15.75" customHeight="1">
      <c r="A611" s="14"/>
      <c r="B611" s="9"/>
      <c r="C611" s="9"/>
      <c r="D611" s="9"/>
      <c r="E611" s="9"/>
      <c r="F611" s="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  <c r="AU611" s="48"/>
      <c r="AV611" s="9"/>
    </row>
    <row r="612" spans="1:48" ht="15.75" customHeight="1">
      <c r="A612" s="14"/>
      <c r="B612" s="9"/>
      <c r="C612" s="9"/>
      <c r="D612" s="9"/>
      <c r="E612" s="9"/>
      <c r="F612" s="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48"/>
      <c r="AV612" s="9"/>
    </row>
    <row r="613" spans="1:48" ht="15.75" customHeight="1">
      <c r="A613" s="14"/>
      <c r="B613" s="9"/>
      <c r="C613" s="9"/>
      <c r="D613" s="9"/>
      <c r="E613" s="9"/>
      <c r="F613" s="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  <c r="AU613" s="48"/>
      <c r="AV613" s="9"/>
    </row>
    <row r="614" spans="1:48" ht="15.75" customHeight="1">
      <c r="A614" s="14"/>
      <c r="B614" s="9"/>
      <c r="C614" s="9"/>
      <c r="D614" s="9"/>
      <c r="E614" s="9"/>
      <c r="F614" s="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48"/>
      <c r="AV614" s="9"/>
    </row>
    <row r="615" spans="1:48" ht="15.75" customHeight="1">
      <c r="A615" s="14"/>
      <c r="B615" s="9"/>
      <c r="C615" s="9"/>
      <c r="D615" s="9"/>
      <c r="E615" s="9"/>
      <c r="F615" s="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48"/>
      <c r="AV615" s="9"/>
    </row>
    <row r="616" spans="1:48" ht="15.75" customHeight="1">
      <c r="A616" s="14"/>
      <c r="B616" s="9"/>
      <c r="C616" s="9"/>
      <c r="D616" s="9"/>
      <c r="E616" s="9"/>
      <c r="F616" s="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48"/>
      <c r="AV616" s="9"/>
    </row>
    <row r="617" spans="1:48" ht="15.75" customHeight="1">
      <c r="A617" s="14"/>
      <c r="B617" s="9"/>
      <c r="C617" s="9"/>
      <c r="D617" s="9"/>
      <c r="E617" s="9"/>
      <c r="F617" s="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  <c r="AU617" s="48"/>
      <c r="AV617" s="9"/>
    </row>
    <row r="618" spans="1:48" ht="15.75" customHeight="1">
      <c r="A618" s="14"/>
      <c r="B618" s="9"/>
      <c r="C618" s="9"/>
      <c r="D618" s="9"/>
      <c r="E618" s="9"/>
      <c r="F618" s="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48"/>
      <c r="AV618" s="9"/>
    </row>
    <row r="619" spans="1:48" ht="15.75" customHeight="1">
      <c r="A619" s="14"/>
      <c r="B619" s="9"/>
      <c r="C619" s="9"/>
      <c r="D619" s="9"/>
      <c r="E619" s="9"/>
      <c r="F619" s="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48"/>
      <c r="AV619" s="9"/>
    </row>
    <row r="620" spans="1:48" ht="15.75" customHeight="1">
      <c r="A620" s="14"/>
      <c r="B620" s="9"/>
      <c r="C620" s="9"/>
      <c r="D620" s="9"/>
      <c r="E620" s="9"/>
      <c r="F620" s="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48"/>
      <c r="AV620" s="9"/>
    </row>
    <row r="621" spans="1:48" ht="15.75" customHeight="1">
      <c r="A621" s="14"/>
      <c r="B621" s="9"/>
      <c r="C621" s="9"/>
      <c r="D621" s="9"/>
      <c r="E621" s="9"/>
      <c r="F621" s="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48"/>
      <c r="AV621" s="9"/>
    </row>
    <row r="622" spans="1:48" ht="15.75" customHeight="1">
      <c r="A622" s="14"/>
      <c r="B622" s="9"/>
      <c r="C622" s="9"/>
      <c r="D622" s="9"/>
      <c r="E622" s="9"/>
      <c r="F622" s="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48"/>
      <c r="AV622" s="9"/>
    </row>
    <row r="623" spans="1:48" ht="15.75" customHeight="1">
      <c r="A623" s="14"/>
      <c r="B623" s="9"/>
      <c r="C623" s="9"/>
      <c r="D623" s="9"/>
      <c r="E623" s="9"/>
      <c r="F623" s="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48"/>
      <c r="AV623" s="9"/>
    </row>
    <row r="624" spans="1:48" ht="15.75" customHeight="1">
      <c r="A624" s="14"/>
      <c r="B624" s="9"/>
      <c r="C624" s="9"/>
      <c r="D624" s="9"/>
      <c r="E624" s="9"/>
      <c r="F624" s="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48"/>
      <c r="AV624" s="9"/>
    </row>
    <row r="625" spans="1:48" ht="15.75" customHeight="1">
      <c r="A625" s="14"/>
      <c r="B625" s="9"/>
      <c r="C625" s="9"/>
      <c r="D625" s="9"/>
      <c r="E625" s="9"/>
      <c r="F625" s="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48"/>
      <c r="AV625" s="9"/>
    </row>
    <row r="626" spans="1:48" ht="15.75" customHeight="1">
      <c r="A626" s="14"/>
      <c r="B626" s="9"/>
      <c r="C626" s="9"/>
      <c r="D626" s="9"/>
      <c r="E626" s="9"/>
      <c r="F626" s="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48"/>
      <c r="AV626" s="9"/>
    </row>
    <row r="627" spans="1:48" ht="15.75" customHeight="1">
      <c r="A627" s="14"/>
      <c r="B627" s="9"/>
      <c r="C627" s="9"/>
      <c r="D627" s="9"/>
      <c r="E627" s="9"/>
      <c r="F627" s="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  <c r="AU627" s="48"/>
      <c r="AV627" s="9"/>
    </row>
    <row r="628" spans="1:48" ht="15.75" customHeight="1">
      <c r="A628" s="14"/>
      <c r="B628" s="9"/>
      <c r="C628" s="9"/>
      <c r="D628" s="9"/>
      <c r="E628" s="9"/>
      <c r="F628" s="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48"/>
      <c r="AV628" s="9"/>
    </row>
    <row r="629" spans="1:48" ht="15.75" customHeight="1">
      <c r="A629" s="14"/>
      <c r="B629" s="9"/>
      <c r="C629" s="9"/>
      <c r="D629" s="9"/>
      <c r="E629" s="9"/>
      <c r="F629" s="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  <c r="AU629" s="48"/>
      <c r="AV629" s="9"/>
    </row>
    <row r="630" spans="1:48" ht="15.75" customHeight="1">
      <c r="A630" s="14"/>
      <c r="B630" s="9"/>
      <c r="C630" s="9"/>
      <c r="D630" s="9"/>
      <c r="E630" s="9"/>
      <c r="F630" s="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48"/>
      <c r="AV630" s="9"/>
    </row>
    <row r="631" spans="1:48" ht="15.75" customHeight="1">
      <c r="A631" s="14"/>
      <c r="B631" s="9"/>
      <c r="C631" s="9"/>
      <c r="D631" s="9"/>
      <c r="E631" s="9"/>
      <c r="F631" s="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  <c r="AU631" s="48"/>
      <c r="AV631" s="9"/>
    </row>
    <row r="632" spans="1:48" ht="15.75" customHeight="1">
      <c r="A632" s="14"/>
      <c r="B632" s="9"/>
      <c r="C632" s="9"/>
      <c r="D632" s="9"/>
      <c r="E632" s="9"/>
      <c r="F632" s="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48"/>
      <c r="AV632" s="9"/>
    </row>
    <row r="633" spans="1:48" ht="15.75" customHeight="1">
      <c r="A633" s="14"/>
      <c r="B633" s="9"/>
      <c r="C633" s="9"/>
      <c r="D633" s="9"/>
      <c r="E633" s="9"/>
      <c r="F633" s="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48"/>
      <c r="AV633" s="9"/>
    </row>
    <row r="634" spans="1:48" ht="15.75" customHeight="1">
      <c r="A634" s="14"/>
      <c r="B634" s="9"/>
      <c r="C634" s="9"/>
      <c r="D634" s="9"/>
      <c r="E634" s="9"/>
      <c r="F634" s="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48"/>
      <c r="AV634" s="9"/>
    </row>
    <row r="635" spans="1:48" ht="15.75" customHeight="1">
      <c r="A635" s="14"/>
      <c r="B635" s="9"/>
      <c r="C635" s="9"/>
      <c r="D635" s="9"/>
      <c r="E635" s="9"/>
      <c r="F635" s="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  <c r="AU635" s="48"/>
      <c r="AV635" s="9"/>
    </row>
    <row r="636" spans="1:48" ht="15.75" customHeight="1">
      <c r="A636" s="14"/>
      <c r="B636" s="9"/>
      <c r="C636" s="9"/>
      <c r="D636" s="9"/>
      <c r="E636" s="9"/>
      <c r="F636" s="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48"/>
      <c r="AV636" s="9"/>
    </row>
    <row r="637" spans="1:48" ht="15.75" customHeight="1">
      <c r="A637" s="14"/>
      <c r="B637" s="9"/>
      <c r="C637" s="9"/>
      <c r="D637" s="9"/>
      <c r="E637" s="9"/>
      <c r="F637" s="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  <c r="AU637" s="48"/>
      <c r="AV637" s="9"/>
    </row>
    <row r="638" spans="1:48" ht="15.75" customHeight="1">
      <c r="A638" s="14"/>
      <c r="B638" s="9"/>
      <c r="C638" s="9"/>
      <c r="D638" s="9"/>
      <c r="E638" s="9"/>
      <c r="F638" s="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48"/>
      <c r="AV638" s="9"/>
    </row>
    <row r="639" spans="1:48" ht="15.75" customHeight="1">
      <c r="A639" s="14"/>
      <c r="B639" s="9"/>
      <c r="C639" s="9"/>
      <c r="D639" s="9"/>
      <c r="E639" s="9"/>
      <c r="F639" s="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48"/>
      <c r="AV639" s="9"/>
    </row>
    <row r="640" spans="1:48" ht="15.75" customHeight="1">
      <c r="A640" s="14"/>
      <c r="B640" s="9"/>
      <c r="C640" s="9"/>
      <c r="D640" s="9"/>
      <c r="E640" s="9"/>
      <c r="F640" s="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48"/>
      <c r="AV640" s="9"/>
    </row>
    <row r="641" spans="1:48" ht="15.75" customHeight="1">
      <c r="A641" s="14"/>
      <c r="B641" s="9"/>
      <c r="C641" s="9"/>
      <c r="D641" s="9"/>
      <c r="E641" s="9"/>
      <c r="F641" s="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  <c r="AU641" s="48"/>
      <c r="AV641" s="9"/>
    </row>
    <row r="642" spans="1:48" ht="15.75" customHeight="1">
      <c r="A642" s="14"/>
      <c r="B642" s="9"/>
      <c r="C642" s="9"/>
      <c r="D642" s="9"/>
      <c r="E642" s="9"/>
      <c r="F642" s="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48"/>
      <c r="AV642" s="9"/>
    </row>
    <row r="643" spans="1:48" ht="15.75" customHeight="1">
      <c r="A643" s="14"/>
      <c r="B643" s="9"/>
      <c r="C643" s="9"/>
      <c r="D643" s="9"/>
      <c r="E643" s="9"/>
      <c r="F643" s="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48"/>
      <c r="AV643" s="9"/>
    </row>
    <row r="644" spans="1:48" ht="15.75" customHeight="1">
      <c r="A644" s="14"/>
      <c r="B644" s="9"/>
      <c r="C644" s="9"/>
      <c r="D644" s="9"/>
      <c r="E644" s="9"/>
      <c r="F644" s="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48"/>
      <c r="AV644" s="9"/>
    </row>
    <row r="645" spans="1:48" ht="15.75" customHeight="1">
      <c r="A645" s="14"/>
      <c r="B645" s="9"/>
      <c r="C645" s="9"/>
      <c r="D645" s="9"/>
      <c r="E645" s="9"/>
      <c r="F645" s="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48"/>
      <c r="AV645" s="9"/>
    </row>
    <row r="646" spans="1:48" ht="15.75" customHeight="1">
      <c r="A646" s="14"/>
      <c r="B646" s="9"/>
      <c r="C646" s="9"/>
      <c r="D646" s="9"/>
      <c r="E646" s="9"/>
      <c r="F646" s="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48"/>
      <c r="AV646" s="9"/>
    </row>
    <row r="647" spans="1:48" ht="15.75" customHeight="1">
      <c r="A647" s="14"/>
      <c r="B647" s="9"/>
      <c r="C647" s="9"/>
      <c r="D647" s="9"/>
      <c r="E647" s="9"/>
      <c r="F647" s="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48"/>
      <c r="AV647" s="9"/>
    </row>
    <row r="648" spans="1:48" ht="15.75" customHeight="1">
      <c r="A648" s="14"/>
      <c r="B648" s="9"/>
      <c r="C648" s="9"/>
      <c r="D648" s="9"/>
      <c r="E648" s="9"/>
      <c r="F648" s="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48"/>
      <c r="AV648" s="9"/>
    </row>
    <row r="649" spans="1:48" ht="15.75" customHeight="1">
      <c r="A649" s="14"/>
      <c r="B649" s="9"/>
      <c r="C649" s="9"/>
      <c r="D649" s="9"/>
      <c r="E649" s="9"/>
      <c r="F649" s="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48"/>
      <c r="AV649" s="9"/>
    </row>
    <row r="650" spans="1:48" ht="15.75" customHeight="1">
      <c r="A650" s="14"/>
      <c r="B650" s="9"/>
      <c r="C650" s="9"/>
      <c r="D650" s="9"/>
      <c r="E650" s="9"/>
      <c r="F650" s="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48"/>
      <c r="AV650" s="9"/>
    </row>
    <row r="651" spans="1:48" ht="15.75" customHeight="1">
      <c r="A651" s="14"/>
      <c r="B651" s="9"/>
      <c r="C651" s="9"/>
      <c r="D651" s="9"/>
      <c r="E651" s="9"/>
      <c r="F651" s="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48"/>
      <c r="AV651" s="9"/>
    </row>
    <row r="652" spans="1:48" ht="15.75" customHeight="1">
      <c r="A652" s="14"/>
      <c r="B652" s="9"/>
      <c r="C652" s="9"/>
      <c r="D652" s="9"/>
      <c r="E652" s="9"/>
      <c r="F652" s="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48"/>
      <c r="AV652" s="9"/>
    </row>
    <row r="653" spans="1:48" ht="15.75" customHeight="1">
      <c r="A653" s="14"/>
      <c r="B653" s="9"/>
      <c r="C653" s="9"/>
      <c r="D653" s="9"/>
      <c r="E653" s="9"/>
      <c r="F653" s="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48"/>
      <c r="AV653" s="9"/>
    </row>
    <row r="654" spans="1:48" ht="15.75" customHeight="1">
      <c r="A654" s="14"/>
      <c r="B654" s="9"/>
      <c r="C654" s="9"/>
      <c r="D654" s="9"/>
      <c r="E654" s="9"/>
      <c r="F654" s="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48"/>
      <c r="AV654" s="9"/>
    </row>
    <row r="655" spans="1:48" ht="15.75" customHeight="1">
      <c r="A655" s="14"/>
      <c r="B655" s="9"/>
      <c r="C655" s="9"/>
      <c r="D655" s="9"/>
      <c r="E655" s="9"/>
      <c r="F655" s="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48"/>
      <c r="AV655" s="9"/>
    </row>
    <row r="656" spans="1:48" ht="15.75" customHeight="1">
      <c r="A656" s="14"/>
      <c r="B656" s="9"/>
      <c r="C656" s="9"/>
      <c r="D656" s="9"/>
      <c r="E656" s="9"/>
      <c r="F656" s="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48"/>
      <c r="AV656" s="9"/>
    </row>
    <row r="657" spans="1:48" ht="15.75" customHeight="1">
      <c r="A657" s="14"/>
      <c r="B657" s="9"/>
      <c r="C657" s="9"/>
      <c r="D657" s="9"/>
      <c r="E657" s="9"/>
      <c r="F657" s="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48"/>
      <c r="AV657" s="9"/>
    </row>
    <row r="658" spans="1:48" ht="15.75" customHeight="1">
      <c r="A658" s="14"/>
      <c r="B658" s="9"/>
      <c r="C658" s="9"/>
      <c r="D658" s="9"/>
      <c r="E658" s="9"/>
      <c r="F658" s="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  <c r="AU658" s="48"/>
      <c r="AV658" s="9"/>
    </row>
    <row r="659" spans="1:48" ht="15.75" customHeight="1">
      <c r="A659" s="14"/>
      <c r="B659" s="9"/>
      <c r="C659" s="9"/>
      <c r="D659" s="9"/>
      <c r="E659" s="9"/>
      <c r="F659" s="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  <c r="AU659" s="48"/>
      <c r="AV659" s="9"/>
    </row>
    <row r="660" spans="1:48" ht="15.75" customHeight="1">
      <c r="A660" s="14"/>
      <c r="B660" s="9"/>
      <c r="C660" s="9"/>
      <c r="D660" s="9"/>
      <c r="E660" s="9"/>
      <c r="F660" s="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48"/>
      <c r="AV660" s="9"/>
    </row>
    <row r="661" spans="1:48" ht="15.75" customHeight="1">
      <c r="A661" s="14"/>
      <c r="B661" s="9"/>
      <c r="C661" s="9"/>
      <c r="D661" s="9"/>
      <c r="E661" s="9"/>
      <c r="F661" s="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48"/>
      <c r="AV661" s="9"/>
    </row>
    <row r="662" spans="1:48" ht="15.75" customHeight="1">
      <c r="A662" s="14"/>
      <c r="B662" s="9"/>
      <c r="C662" s="9"/>
      <c r="D662" s="9"/>
      <c r="E662" s="9"/>
      <c r="F662" s="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48"/>
      <c r="AV662" s="9"/>
    </row>
    <row r="663" spans="1:48" ht="15.75" customHeight="1">
      <c r="A663" s="14"/>
      <c r="B663" s="9"/>
      <c r="C663" s="9"/>
      <c r="D663" s="9"/>
      <c r="E663" s="9"/>
      <c r="F663" s="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  <c r="AU663" s="48"/>
      <c r="AV663" s="9"/>
    </row>
    <row r="664" spans="1:48" ht="15.75" customHeight="1">
      <c r="A664" s="14"/>
      <c r="B664" s="9"/>
      <c r="C664" s="9"/>
      <c r="D664" s="9"/>
      <c r="E664" s="9"/>
      <c r="F664" s="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48"/>
      <c r="AV664" s="9"/>
    </row>
    <row r="665" spans="1:48" ht="15.75" customHeight="1">
      <c r="A665" s="14"/>
      <c r="B665" s="9"/>
      <c r="C665" s="9"/>
      <c r="D665" s="9"/>
      <c r="E665" s="9"/>
      <c r="F665" s="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  <c r="AU665" s="48"/>
      <c r="AV665" s="9"/>
    </row>
    <row r="666" spans="1:48" ht="15.75" customHeight="1">
      <c r="A666" s="14"/>
      <c r="B666" s="9"/>
      <c r="C666" s="9"/>
      <c r="D666" s="9"/>
      <c r="E666" s="9"/>
      <c r="F666" s="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48"/>
      <c r="AV666" s="9"/>
    </row>
    <row r="667" spans="1:48" ht="15.75" customHeight="1">
      <c r="A667" s="14"/>
      <c r="B667" s="9"/>
      <c r="C667" s="9"/>
      <c r="D667" s="9"/>
      <c r="E667" s="9"/>
      <c r="F667" s="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48"/>
      <c r="AV667" s="9"/>
    </row>
    <row r="668" spans="1:48" ht="15.75" customHeight="1">
      <c r="A668" s="14"/>
      <c r="B668" s="9"/>
      <c r="C668" s="9"/>
      <c r="D668" s="9"/>
      <c r="E668" s="9"/>
      <c r="F668" s="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48"/>
      <c r="AV668" s="9"/>
    </row>
    <row r="669" spans="1:48" ht="15.75" customHeight="1">
      <c r="A669" s="14"/>
      <c r="B669" s="9"/>
      <c r="C669" s="9"/>
      <c r="D669" s="9"/>
      <c r="E669" s="9"/>
      <c r="F669" s="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  <c r="AU669" s="48"/>
      <c r="AV669" s="9"/>
    </row>
    <row r="670" spans="1:48" ht="15.75" customHeight="1">
      <c r="A670" s="14"/>
      <c r="B670" s="9"/>
      <c r="C670" s="9"/>
      <c r="D670" s="9"/>
      <c r="E670" s="9"/>
      <c r="F670" s="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48"/>
      <c r="AV670" s="9"/>
    </row>
    <row r="671" spans="1:48" ht="15.75" customHeight="1">
      <c r="A671" s="14"/>
      <c r="B671" s="9"/>
      <c r="C671" s="9"/>
      <c r="D671" s="9"/>
      <c r="E671" s="9"/>
      <c r="F671" s="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48"/>
      <c r="AV671" s="9"/>
    </row>
    <row r="672" spans="1:48" ht="15.75" customHeight="1">
      <c r="A672" s="14"/>
      <c r="B672" s="9"/>
      <c r="C672" s="9"/>
      <c r="D672" s="9"/>
      <c r="E672" s="9"/>
      <c r="F672" s="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48"/>
      <c r="AV672" s="9"/>
    </row>
    <row r="673" spans="1:48" ht="15.75" customHeight="1">
      <c r="A673" s="14"/>
      <c r="B673" s="9"/>
      <c r="C673" s="9"/>
      <c r="D673" s="9"/>
      <c r="E673" s="9"/>
      <c r="F673" s="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  <c r="AU673" s="48"/>
      <c r="AV673" s="9"/>
    </row>
    <row r="674" spans="1:48" ht="15.75" customHeight="1">
      <c r="A674" s="14"/>
      <c r="B674" s="9"/>
      <c r="C674" s="9"/>
      <c r="D674" s="9"/>
      <c r="E674" s="9"/>
      <c r="F674" s="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48"/>
      <c r="AV674" s="9"/>
    </row>
    <row r="675" spans="1:48" ht="15.75" customHeight="1">
      <c r="A675" s="14"/>
      <c r="B675" s="9"/>
      <c r="C675" s="9"/>
      <c r="D675" s="9"/>
      <c r="E675" s="9"/>
      <c r="F675" s="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  <c r="AU675" s="48"/>
      <c r="AV675" s="9"/>
    </row>
    <row r="676" spans="1:48" ht="15.75" customHeight="1">
      <c r="A676" s="14"/>
      <c r="B676" s="9"/>
      <c r="C676" s="9"/>
      <c r="D676" s="9"/>
      <c r="E676" s="9"/>
      <c r="F676" s="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48"/>
      <c r="AV676" s="9"/>
    </row>
    <row r="677" spans="1:48" ht="15.75" customHeight="1">
      <c r="A677" s="14"/>
      <c r="B677" s="9"/>
      <c r="C677" s="9"/>
      <c r="D677" s="9"/>
      <c r="E677" s="9"/>
      <c r="F677" s="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48"/>
      <c r="AV677" s="9"/>
    </row>
    <row r="678" spans="1:48" ht="15.75" customHeight="1">
      <c r="A678" s="14"/>
      <c r="B678" s="9"/>
      <c r="C678" s="9"/>
      <c r="D678" s="9"/>
      <c r="E678" s="9"/>
      <c r="F678" s="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48"/>
      <c r="AV678" s="9"/>
    </row>
    <row r="679" spans="1:48" ht="15.75" customHeight="1">
      <c r="A679" s="14"/>
      <c r="B679" s="9"/>
      <c r="C679" s="9"/>
      <c r="D679" s="9"/>
      <c r="E679" s="9"/>
      <c r="F679" s="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  <c r="AU679" s="48"/>
      <c r="AV679" s="9"/>
    </row>
    <row r="680" spans="1:48" ht="15.75" customHeight="1">
      <c r="A680" s="14"/>
      <c r="B680" s="9"/>
      <c r="C680" s="9"/>
      <c r="D680" s="9"/>
      <c r="E680" s="9"/>
      <c r="F680" s="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48"/>
      <c r="AV680" s="9"/>
    </row>
    <row r="681" spans="1:48" ht="15.75" customHeight="1">
      <c r="A681" s="14"/>
      <c r="B681" s="9"/>
      <c r="C681" s="9"/>
      <c r="D681" s="9"/>
      <c r="E681" s="9"/>
      <c r="F681" s="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  <c r="AU681" s="48"/>
      <c r="AV681" s="9"/>
    </row>
    <row r="682" spans="1:48" ht="15.75" customHeight="1">
      <c r="A682" s="14"/>
      <c r="B682" s="9"/>
      <c r="C682" s="9"/>
      <c r="D682" s="9"/>
      <c r="E682" s="9"/>
      <c r="F682" s="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48"/>
      <c r="AV682" s="9"/>
    </row>
    <row r="683" spans="1:48" ht="15.75" customHeight="1">
      <c r="A683" s="14"/>
      <c r="B683" s="9"/>
      <c r="C683" s="9"/>
      <c r="D683" s="9"/>
      <c r="E683" s="9"/>
      <c r="F683" s="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  <c r="AU683" s="48"/>
      <c r="AV683" s="9"/>
    </row>
    <row r="684" spans="1:48" ht="15.75" customHeight="1">
      <c r="A684" s="14"/>
      <c r="B684" s="9"/>
      <c r="C684" s="9"/>
      <c r="D684" s="9"/>
      <c r="E684" s="9"/>
      <c r="F684" s="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48"/>
      <c r="AV684" s="9"/>
    </row>
    <row r="685" spans="1:48" ht="15.75" customHeight="1">
      <c r="A685" s="14"/>
      <c r="B685" s="9"/>
      <c r="C685" s="9"/>
      <c r="D685" s="9"/>
      <c r="E685" s="9"/>
      <c r="F685" s="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  <c r="AU685" s="48"/>
      <c r="AV685" s="9"/>
    </row>
    <row r="686" spans="1:48" ht="15.75" customHeight="1">
      <c r="A686" s="14"/>
      <c r="B686" s="9"/>
      <c r="C686" s="9"/>
      <c r="D686" s="9"/>
      <c r="E686" s="9"/>
      <c r="F686" s="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  <c r="AU686" s="48"/>
      <c r="AV686" s="9"/>
    </row>
    <row r="687" spans="1:48" ht="15.75" customHeight="1">
      <c r="A687" s="14"/>
      <c r="B687" s="9"/>
      <c r="C687" s="9"/>
      <c r="D687" s="9"/>
      <c r="E687" s="9"/>
      <c r="F687" s="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  <c r="AU687" s="48"/>
      <c r="AV687" s="9"/>
    </row>
    <row r="688" spans="1:48" ht="15.75" customHeight="1">
      <c r="A688" s="14"/>
      <c r="B688" s="9"/>
      <c r="C688" s="9"/>
      <c r="D688" s="9"/>
      <c r="E688" s="9"/>
      <c r="F688" s="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  <c r="AU688" s="48"/>
      <c r="AV688" s="9"/>
    </row>
    <row r="689" spans="1:48" ht="15.75" customHeight="1">
      <c r="A689" s="14"/>
      <c r="B689" s="9"/>
      <c r="C689" s="9"/>
      <c r="D689" s="9"/>
      <c r="E689" s="9"/>
      <c r="F689" s="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  <c r="AU689" s="48"/>
      <c r="AV689" s="9"/>
    </row>
    <row r="690" spans="1:48" ht="15.75" customHeight="1">
      <c r="A690" s="14"/>
      <c r="B690" s="9"/>
      <c r="C690" s="9"/>
      <c r="D690" s="9"/>
      <c r="E690" s="9"/>
      <c r="F690" s="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  <c r="AU690" s="48"/>
      <c r="AV690" s="9"/>
    </row>
    <row r="691" spans="1:48" ht="15.75" customHeight="1">
      <c r="A691" s="14"/>
      <c r="B691" s="9"/>
      <c r="C691" s="9"/>
      <c r="D691" s="9"/>
      <c r="E691" s="9"/>
      <c r="F691" s="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  <c r="AU691" s="48"/>
      <c r="AV691" s="9"/>
    </row>
    <row r="692" spans="1:48" ht="15.75" customHeight="1">
      <c r="A692" s="14"/>
      <c r="B692" s="9"/>
      <c r="C692" s="9"/>
      <c r="D692" s="9"/>
      <c r="E692" s="9"/>
      <c r="F692" s="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  <c r="AU692" s="48"/>
      <c r="AV692" s="9"/>
    </row>
    <row r="693" spans="1:48" ht="15.75" customHeight="1">
      <c r="A693" s="14"/>
      <c r="B693" s="9"/>
      <c r="C693" s="9"/>
      <c r="D693" s="9"/>
      <c r="E693" s="9"/>
      <c r="F693" s="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  <c r="AU693" s="48"/>
      <c r="AV693" s="9"/>
    </row>
    <row r="694" spans="1:48" ht="15.75" customHeight="1">
      <c r="A694" s="14"/>
      <c r="B694" s="9"/>
      <c r="C694" s="9"/>
      <c r="D694" s="9"/>
      <c r="E694" s="9"/>
      <c r="F694" s="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  <c r="AU694" s="48"/>
      <c r="AV694" s="9"/>
    </row>
    <row r="695" spans="1:48" ht="15.75" customHeight="1">
      <c r="A695" s="14"/>
      <c r="B695" s="9"/>
      <c r="C695" s="9"/>
      <c r="D695" s="9"/>
      <c r="E695" s="9"/>
      <c r="F695" s="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  <c r="AU695" s="48"/>
      <c r="AV695" s="9"/>
    </row>
    <row r="696" spans="1:48" ht="15.75" customHeight="1">
      <c r="A696" s="14"/>
      <c r="B696" s="9"/>
      <c r="C696" s="9"/>
      <c r="D696" s="9"/>
      <c r="E696" s="9"/>
      <c r="F696" s="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48"/>
      <c r="AV696" s="9"/>
    </row>
    <row r="697" spans="1:48" ht="15.75" customHeight="1">
      <c r="A697" s="14"/>
      <c r="B697" s="9"/>
      <c r="C697" s="9"/>
      <c r="D697" s="9"/>
      <c r="E697" s="9"/>
      <c r="F697" s="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48"/>
      <c r="AV697" s="9"/>
    </row>
    <row r="698" spans="1:48" ht="15.75" customHeight="1">
      <c r="A698" s="14"/>
      <c r="B698" s="9"/>
      <c r="C698" s="9"/>
      <c r="D698" s="9"/>
      <c r="E698" s="9"/>
      <c r="F698" s="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48"/>
      <c r="AV698" s="9"/>
    </row>
    <row r="699" spans="1:48" ht="15.75" customHeight="1">
      <c r="A699" s="14"/>
      <c r="B699" s="9"/>
      <c r="C699" s="9"/>
      <c r="D699" s="9"/>
      <c r="E699" s="9"/>
      <c r="F699" s="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  <c r="AU699" s="48"/>
      <c r="AV699" s="9"/>
    </row>
    <row r="700" spans="1:48" ht="15.75" customHeight="1">
      <c r="A700" s="14"/>
      <c r="B700" s="9"/>
      <c r="C700" s="9"/>
      <c r="D700" s="9"/>
      <c r="E700" s="9"/>
      <c r="F700" s="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  <c r="AU700" s="48"/>
      <c r="AV700" s="9"/>
    </row>
    <row r="701" spans="1:48" ht="15.75" customHeight="1">
      <c r="A701" s="14"/>
      <c r="B701" s="9"/>
      <c r="C701" s="9"/>
      <c r="D701" s="9"/>
      <c r="E701" s="9"/>
      <c r="F701" s="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  <c r="AU701" s="48"/>
      <c r="AV701" s="9"/>
    </row>
    <row r="702" spans="1:48" ht="15.75" customHeight="1">
      <c r="A702" s="14"/>
      <c r="B702" s="9"/>
      <c r="C702" s="9"/>
      <c r="D702" s="9"/>
      <c r="E702" s="9"/>
      <c r="F702" s="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48"/>
      <c r="AV702" s="9"/>
    </row>
    <row r="703" spans="1:48" ht="15.75" customHeight="1">
      <c r="A703" s="14"/>
      <c r="B703" s="9"/>
      <c r="C703" s="9"/>
      <c r="D703" s="9"/>
      <c r="E703" s="9"/>
      <c r="F703" s="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  <c r="AU703" s="48"/>
      <c r="AV703" s="9"/>
    </row>
    <row r="704" spans="1:48" ht="15.75" customHeight="1">
      <c r="A704" s="14"/>
      <c r="B704" s="9"/>
      <c r="C704" s="9"/>
      <c r="D704" s="9"/>
      <c r="E704" s="9"/>
      <c r="F704" s="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48"/>
      <c r="AV704" s="9"/>
    </row>
    <row r="705" spans="1:48" ht="15.75" customHeight="1">
      <c r="A705" s="14"/>
      <c r="B705" s="9"/>
      <c r="C705" s="9"/>
      <c r="D705" s="9"/>
      <c r="E705" s="9"/>
      <c r="F705" s="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8"/>
      <c r="AS705" s="8"/>
      <c r="AT705" s="8"/>
      <c r="AU705" s="48"/>
      <c r="AV705" s="9"/>
    </row>
    <row r="706" spans="1:48" ht="15.75" customHeight="1">
      <c r="A706" s="14"/>
      <c r="B706" s="9"/>
      <c r="C706" s="9"/>
      <c r="D706" s="9"/>
      <c r="E706" s="9"/>
      <c r="F706" s="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  <c r="AU706" s="48"/>
      <c r="AV706" s="9"/>
    </row>
    <row r="707" spans="1:48" ht="15.75" customHeight="1">
      <c r="A707" s="14"/>
      <c r="B707" s="9"/>
      <c r="C707" s="9"/>
      <c r="D707" s="9"/>
      <c r="E707" s="9"/>
      <c r="F707" s="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  <c r="AU707" s="48"/>
      <c r="AV707" s="9"/>
    </row>
    <row r="708" spans="1:48" ht="15.75" customHeight="1">
      <c r="A708" s="14"/>
      <c r="B708" s="9"/>
      <c r="C708" s="9"/>
      <c r="D708" s="9"/>
      <c r="E708" s="9"/>
      <c r="F708" s="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  <c r="AU708" s="48"/>
      <c r="AV708" s="9"/>
    </row>
    <row r="709" spans="1:48" ht="15.75" customHeight="1">
      <c r="A709" s="14"/>
      <c r="B709" s="9"/>
      <c r="C709" s="9"/>
      <c r="D709" s="9"/>
      <c r="E709" s="9"/>
      <c r="F709" s="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48"/>
      <c r="AV709" s="9"/>
    </row>
    <row r="710" spans="1:48" ht="15.75" customHeight="1">
      <c r="A710" s="14"/>
      <c r="B710" s="9"/>
      <c r="C710" s="9"/>
      <c r="D710" s="9"/>
      <c r="E710" s="9"/>
      <c r="F710" s="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48"/>
      <c r="AV710" s="9"/>
    </row>
    <row r="711" spans="1:48" ht="15.75" customHeight="1">
      <c r="A711" s="14"/>
      <c r="B711" s="9"/>
      <c r="C711" s="9"/>
      <c r="D711" s="9"/>
      <c r="E711" s="9"/>
      <c r="F711" s="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  <c r="AU711" s="48"/>
      <c r="AV711" s="9"/>
    </row>
    <row r="712" spans="1:48" ht="15.75" customHeight="1">
      <c r="A712" s="14"/>
      <c r="B712" s="9"/>
      <c r="C712" s="9"/>
      <c r="D712" s="9"/>
      <c r="E712" s="9"/>
      <c r="F712" s="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48"/>
      <c r="AV712" s="9"/>
    </row>
    <row r="713" spans="1:48" ht="15.75" customHeight="1">
      <c r="A713" s="14"/>
      <c r="B713" s="9"/>
      <c r="C713" s="9"/>
      <c r="D713" s="9"/>
      <c r="E713" s="9"/>
      <c r="F713" s="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48"/>
      <c r="AV713" s="9"/>
    </row>
    <row r="714" spans="1:48" ht="15.75" customHeight="1">
      <c r="A714" s="14"/>
      <c r="B714" s="9"/>
      <c r="C714" s="9"/>
      <c r="D714" s="9"/>
      <c r="E714" s="9"/>
      <c r="F714" s="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  <c r="AU714" s="48"/>
      <c r="AV714" s="9"/>
    </row>
    <row r="715" spans="1:48" ht="15.75" customHeight="1">
      <c r="A715" s="14"/>
      <c r="B715" s="9"/>
      <c r="C715" s="9"/>
      <c r="D715" s="9"/>
      <c r="E715" s="9"/>
      <c r="F715" s="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  <c r="AU715" s="48"/>
      <c r="AV715" s="9"/>
    </row>
    <row r="716" spans="1:48" ht="15.75" customHeight="1">
      <c r="A716" s="14"/>
      <c r="B716" s="9"/>
      <c r="C716" s="9"/>
      <c r="D716" s="9"/>
      <c r="E716" s="9"/>
      <c r="F716" s="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48"/>
      <c r="AV716" s="9"/>
    </row>
    <row r="717" spans="1:48" ht="15.75" customHeight="1">
      <c r="A717" s="14"/>
      <c r="B717" s="9"/>
      <c r="C717" s="9"/>
      <c r="D717" s="9"/>
      <c r="E717" s="9"/>
      <c r="F717" s="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48"/>
      <c r="AV717" s="9"/>
    </row>
    <row r="718" spans="1:48" ht="15.75" customHeight="1">
      <c r="A718" s="14"/>
      <c r="B718" s="9"/>
      <c r="C718" s="9"/>
      <c r="D718" s="9"/>
      <c r="E718" s="9"/>
      <c r="F718" s="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  <c r="AU718" s="48"/>
      <c r="AV718" s="9"/>
    </row>
    <row r="719" spans="1:48" ht="15.75" customHeight="1">
      <c r="A719" s="14"/>
      <c r="B719" s="9"/>
      <c r="C719" s="9"/>
      <c r="D719" s="9"/>
      <c r="E719" s="9"/>
      <c r="F719" s="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  <c r="AU719" s="48"/>
      <c r="AV719" s="9"/>
    </row>
    <row r="720" spans="1:48" ht="15.75" customHeight="1">
      <c r="A720" s="14"/>
      <c r="B720" s="9"/>
      <c r="C720" s="9"/>
      <c r="D720" s="9"/>
      <c r="E720" s="9"/>
      <c r="F720" s="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48"/>
      <c r="AV720" s="9"/>
    </row>
    <row r="721" spans="1:48" ht="15.75" customHeight="1">
      <c r="A721" s="14"/>
      <c r="B721" s="9"/>
      <c r="C721" s="9"/>
      <c r="D721" s="9"/>
      <c r="E721" s="9"/>
      <c r="F721" s="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  <c r="AU721" s="48"/>
      <c r="AV721" s="9"/>
    </row>
    <row r="722" spans="1:48" ht="15.75" customHeight="1">
      <c r="A722" s="14"/>
      <c r="B722" s="9"/>
      <c r="C722" s="9"/>
      <c r="D722" s="9"/>
      <c r="E722" s="9"/>
      <c r="F722" s="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  <c r="AU722" s="48"/>
      <c r="AV722" s="9"/>
    </row>
    <row r="723" spans="1:48" ht="15.75" customHeight="1">
      <c r="A723" s="14"/>
      <c r="B723" s="9"/>
      <c r="C723" s="9"/>
      <c r="D723" s="9"/>
      <c r="E723" s="9"/>
      <c r="F723" s="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  <c r="AU723" s="48"/>
      <c r="AV723" s="9"/>
    </row>
    <row r="724" spans="1:48" ht="15.75" customHeight="1">
      <c r="A724" s="14"/>
      <c r="B724" s="9"/>
      <c r="C724" s="9"/>
      <c r="D724" s="9"/>
      <c r="E724" s="9"/>
      <c r="F724" s="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  <c r="AU724" s="48"/>
      <c r="AV724" s="9"/>
    </row>
    <row r="725" spans="1:48" ht="15.75" customHeight="1">
      <c r="A725" s="14"/>
      <c r="B725" s="9"/>
      <c r="C725" s="9"/>
      <c r="D725" s="9"/>
      <c r="E725" s="9"/>
      <c r="F725" s="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  <c r="AU725" s="48"/>
      <c r="AV725" s="9"/>
    </row>
    <row r="726" spans="1:48" ht="15.75" customHeight="1">
      <c r="A726" s="14"/>
      <c r="B726" s="9"/>
      <c r="C726" s="9"/>
      <c r="D726" s="9"/>
      <c r="E726" s="9"/>
      <c r="F726" s="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48"/>
      <c r="AV726" s="9"/>
    </row>
    <row r="727" spans="1:48" ht="15.75" customHeight="1">
      <c r="A727" s="14"/>
      <c r="B727" s="9"/>
      <c r="C727" s="9"/>
      <c r="D727" s="9"/>
      <c r="E727" s="9"/>
      <c r="F727" s="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48"/>
      <c r="AV727" s="9"/>
    </row>
    <row r="728" spans="1:48" ht="15.75" customHeight="1">
      <c r="A728" s="14"/>
      <c r="B728" s="9"/>
      <c r="C728" s="9"/>
      <c r="D728" s="9"/>
      <c r="E728" s="9"/>
      <c r="F728" s="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48"/>
      <c r="AV728" s="9"/>
    </row>
    <row r="729" spans="1:48" ht="15.75" customHeight="1">
      <c r="A729" s="14"/>
      <c r="B729" s="9"/>
      <c r="C729" s="9"/>
      <c r="D729" s="9"/>
      <c r="E729" s="9"/>
      <c r="F729" s="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  <c r="AU729" s="48"/>
      <c r="AV729" s="9"/>
    </row>
    <row r="730" spans="1:48" ht="15.75" customHeight="1">
      <c r="A730" s="14"/>
      <c r="B730" s="9"/>
      <c r="C730" s="9"/>
      <c r="D730" s="9"/>
      <c r="E730" s="9"/>
      <c r="F730" s="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  <c r="AU730" s="48"/>
      <c r="AV730" s="9"/>
    </row>
    <row r="731" spans="1:48" ht="15.75" customHeight="1">
      <c r="A731" s="14"/>
      <c r="B731" s="9"/>
      <c r="C731" s="9"/>
      <c r="D731" s="9"/>
      <c r="E731" s="9"/>
      <c r="F731" s="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  <c r="AU731" s="48"/>
      <c r="AV731" s="9"/>
    </row>
    <row r="732" spans="1:48" ht="15.75" customHeight="1">
      <c r="A732" s="14"/>
      <c r="B732" s="9"/>
      <c r="C732" s="9"/>
      <c r="D732" s="9"/>
      <c r="E732" s="9"/>
      <c r="F732" s="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  <c r="AU732" s="48"/>
      <c r="AV732" s="9"/>
    </row>
    <row r="733" spans="1:48" ht="15.75" customHeight="1">
      <c r="A733" s="14"/>
      <c r="B733" s="9"/>
      <c r="C733" s="9"/>
      <c r="D733" s="9"/>
      <c r="E733" s="9"/>
      <c r="F733" s="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  <c r="AU733" s="48"/>
      <c r="AV733" s="9"/>
    </row>
    <row r="734" spans="1:48" ht="15.75" customHeight="1">
      <c r="A734" s="14"/>
      <c r="B734" s="9"/>
      <c r="C734" s="9"/>
      <c r="D734" s="9"/>
      <c r="E734" s="9"/>
      <c r="F734" s="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  <c r="AU734" s="48"/>
      <c r="AV734" s="9"/>
    </row>
    <row r="735" spans="1:48" ht="15.75" customHeight="1">
      <c r="A735" s="14"/>
      <c r="B735" s="9"/>
      <c r="C735" s="9"/>
      <c r="D735" s="9"/>
      <c r="E735" s="9"/>
      <c r="F735" s="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8"/>
      <c r="AS735" s="8"/>
      <c r="AT735" s="8"/>
      <c r="AU735" s="48"/>
      <c r="AV735" s="9"/>
    </row>
    <row r="736" spans="1:48" ht="15.75" customHeight="1">
      <c r="A736" s="14"/>
      <c r="B736" s="9"/>
      <c r="C736" s="9"/>
      <c r="D736" s="9"/>
      <c r="E736" s="9"/>
      <c r="F736" s="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  <c r="AQ736" s="8"/>
      <c r="AR736" s="8"/>
      <c r="AS736" s="8"/>
      <c r="AT736" s="8"/>
      <c r="AU736" s="48"/>
      <c r="AV736" s="9"/>
    </row>
    <row r="737" spans="1:48" ht="15.75" customHeight="1">
      <c r="A737" s="14"/>
      <c r="B737" s="9"/>
      <c r="C737" s="9"/>
      <c r="D737" s="9"/>
      <c r="E737" s="9"/>
      <c r="F737" s="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8"/>
      <c r="AS737" s="8"/>
      <c r="AT737" s="8"/>
      <c r="AU737" s="48"/>
      <c r="AV737" s="9"/>
    </row>
    <row r="738" spans="1:48" ht="15.75" customHeight="1">
      <c r="A738" s="14"/>
      <c r="B738" s="9"/>
      <c r="C738" s="9"/>
      <c r="D738" s="9"/>
      <c r="E738" s="9"/>
      <c r="F738" s="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48"/>
      <c r="AV738" s="9"/>
    </row>
    <row r="739" spans="1:48" ht="15.75" customHeight="1">
      <c r="A739" s="14"/>
      <c r="B739" s="9"/>
      <c r="C739" s="9"/>
      <c r="D739" s="9"/>
      <c r="E739" s="9"/>
      <c r="F739" s="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  <c r="AU739" s="48"/>
      <c r="AV739" s="9"/>
    </row>
    <row r="740" spans="1:48" ht="15.75" customHeight="1">
      <c r="A740" s="14"/>
      <c r="B740" s="9"/>
      <c r="C740" s="9"/>
      <c r="D740" s="9"/>
      <c r="E740" s="9"/>
      <c r="F740" s="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48"/>
      <c r="AV740" s="9"/>
    </row>
    <row r="741" spans="1:48" ht="15.75" customHeight="1">
      <c r="A741" s="14"/>
      <c r="B741" s="9"/>
      <c r="C741" s="9"/>
      <c r="D741" s="9"/>
      <c r="E741" s="9"/>
      <c r="F741" s="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  <c r="AU741" s="48"/>
      <c r="AV741" s="9"/>
    </row>
    <row r="742" spans="1:48" ht="15.75" customHeight="1">
      <c r="A742" s="14"/>
      <c r="B742" s="9"/>
      <c r="C742" s="9"/>
      <c r="D742" s="9"/>
      <c r="E742" s="9"/>
      <c r="F742" s="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48"/>
      <c r="AV742" s="9"/>
    </row>
    <row r="743" spans="1:48" ht="15.75" customHeight="1">
      <c r="A743" s="14"/>
      <c r="B743" s="9"/>
      <c r="C743" s="9"/>
      <c r="D743" s="9"/>
      <c r="E743" s="9"/>
      <c r="F743" s="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  <c r="AU743" s="48"/>
      <c r="AV743" s="9"/>
    </row>
    <row r="744" spans="1:48" ht="15.75" customHeight="1">
      <c r="A744" s="14"/>
      <c r="B744" s="9"/>
      <c r="C744" s="9"/>
      <c r="D744" s="9"/>
      <c r="E744" s="9"/>
      <c r="F744" s="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  <c r="AU744" s="48"/>
      <c r="AV744" s="9"/>
    </row>
    <row r="745" spans="1:48" ht="15.75" customHeight="1">
      <c r="A745" s="14"/>
      <c r="B745" s="9"/>
      <c r="C745" s="9"/>
      <c r="D745" s="9"/>
      <c r="E745" s="9"/>
      <c r="F745" s="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  <c r="AU745" s="48"/>
      <c r="AV745" s="9"/>
    </row>
    <row r="746" spans="1:48" ht="15.75" customHeight="1">
      <c r="A746" s="14"/>
      <c r="B746" s="9"/>
      <c r="C746" s="9"/>
      <c r="D746" s="9"/>
      <c r="E746" s="9"/>
      <c r="F746" s="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48"/>
      <c r="AV746" s="9"/>
    </row>
    <row r="747" spans="1:48" ht="15.75" customHeight="1">
      <c r="A747" s="14"/>
      <c r="B747" s="9"/>
      <c r="C747" s="9"/>
      <c r="D747" s="9"/>
      <c r="E747" s="9"/>
      <c r="F747" s="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  <c r="AU747" s="48"/>
      <c r="AV747" s="9"/>
    </row>
    <row r="748" spans="1:48" ht="15.75" customHeight="1">
      <c r="A748" s="14"/>
      <c r="B748" s="9"/>
      <c r="C748" s="9"/>
      <c r="D748" s="9"/>
      <c r="E748" s="9"/>
      <c r="F748" s="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  <c r="AU748" s="48"/>
      <c r="AV748" s="9"/>
    </row>
    <row r="749" spans="1:48" ht="15.75" customHeight="1">
      <c r="A749" s="14"/>
      <c r="B749" s="9"/>
      <c r="C749" s="9"/>
      <c r="D749" s="9"/>
      <c r="E749" s="9"/>
      <c r="F749" s="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  <c r="AU749" s="48"/>
      <c r="AV749" s="9"/>
    </row>
    <row r="750" spans="1:48" ht="15.75" customHeight="1">
      <c r="A750" s="14"/>
      <c r="B750" s="9"/>
      <c r="C750" s="9"/>
      <c r="D750" s="9"/>
      <c r="E750" s="9"/>
      <c r="F750" s="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  <c r="AU750" s="48"/>
      <c r="AV750" s="9"/>
    </row>
    <row r="751" spans="1:48" ht="15.75" customHeight="1">
      <c r="A751" s="14"/>
      <c r="B751" s="9"/>
      <c r="C751" s="9"/>
      <c r="D751" s="9"/>
      <c r="E751" s="9"/>
      <c r="F751" s="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48"/>
      <c r="AV751" s="9"/>
    </row>
    <row r="752" spans="1:48" ht="15.75" customHeight="1">
      <c r="A752" s="14"/>
      <c r="B752" s="9"/>
      <c r="C752" s="9"/>
      <c r="D752" s="9"/>
      <c r="E752" s="9"/>
      <c r="F752" s="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  <c r="AU752" s="48"/>
      <c r="AV752" s="9"/>
    </row>
    <row r="753" spans="1:48" ht="15.75" customHeight="1">
      <c r="A753" s="14"/>
      <c r="B753" s="9"/>
      <c r="C753" s="9"/>
      <c r="D753" s="9"/>
      <c r="E753" s="9"/>
      <c r="F753" s="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8"/>
      <c r="AS753" s="8"/>
      <c r="AT753" s="8"/>
      <c r="AU753" s="48"/>
      <c r="AV753" s="9"/>
    </row>
    <row r="754" spans="1:48" ht="15.75" customHeight="1">
      <c r="A754" s="14"/>
      <c r="B754" s="9"/>
      <c r="C754" s="9"/>
      <c r="D754" s="9"/>
      <c r="E754" s="9"/>
      <c r="F754" s="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  <c r="AU754" s="48"/>
      <c r="AV754" s="9"/>
    </row>
    <row r="755" spans="1:48" ht="15.75" customHeight="1">
      <c r="A755" s="14"/>
      <c r="B755" s="9"/>
      <c r="C755" s="9"/>
      <c r="D755" s="9"/>
      <c r="E755" s="9"/>
      <c r="F755" s="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  <c r="AU755" s="48"/>
      <c r="AV755" s="9"/>
    </row>
    <row r="756" spans="1:48" ht="15.75" customHeight="1">
      <c r="A756" s="14"/>
      <c r="B756" s="9"/>
      <c r="C756" s="9"/>
      <c r="D756" s="9"/>
      <c r="E756" s="9"/>
      <c r="F756" s="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48"/>
      <c r="AV756" s="9"/>
    </row>
    <row r="757" spans="1:48" ht="15.75" customHeight="1">
      <c r="A757" s="14"/>
      <c r="B757" s="9"/>
      <c r="C757" s="9"/>
      <c r="D757" s="9"/>
      <c r="E757" s="9"/>
      <c r="F757" s="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  <c r="AU757" s="48"/>
      <c r="AV757" s="9"/>
    </row>
    <row r="758" spans="1:48" ht="15.75" customHeight="1">
      <c r="A758" s="14"/>
      <c r="B758" s="9"/>
      <c r="C758" s="9"/>
      <c r="D758" s="9"/>
      <c r="E758" s="9"/>
      <c r="F758" s="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  <c r="AU758" s="48"/>
      <c r="AV758" s="9"/>
    </row>
    <row r="759" spans="1:48" ht="15.75" customHeight="1">
      <c r="A759" s="14"/>
      <c r="B759" s="9"/>
      <c r="C759" s="9"/>
      <c r="D759" s="9"/>
      <c r="E759" s="9"/>
      <c r="F759" s="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  <c r="AU759" s="48"/>
      <c r="AV759" s="9"/>
    </row>
    <row r="760" spans="1:48" ht="15.75" customHeight="1">
      <c r="A760" s="14"/>
      <c r="B760" s="9"/>
      <c r="C760" s="9"/>
      <c r="D760" s="9"/>
      <c r="E760" s="9"/>
      <c r="F760" s="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  <c r="AU760" s="48"/>
      <c r="AV760" s="9"/>
    </row>
    <row r="761" spans="1:48" ht="15.75" customHeight="1">
      <c r="A761" s="14"/>
      <c r="B761" s="9"/>
      <c r="C761" s="9"/>
      <c r="D761" s="9"/>
      <c r="E761" s="9"/>
      <c r="F761" s="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  <c r="AU761" s="48"/>
      <c r="AV761" s="9"/>
    </row>
    <row r="762" spans="1:48" ht="15.75" customHeight="1">
      <c r="A762" s="14"/>
      <c r="B762" s="9"/>
      <c r="C762" s="9"/>
      <c r="D762" s="9"/>
      <c r="E762" s="9"/>
      <c r="F762" s="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48"/>
      <c r="AV762" s="9"/>
    </row>
    <row r="763" spans="1:48" ht="15.75" customHeight="1">
      <c r="A763" s="14"/>
      <c r="B763" s="9"/>
      <c r="C763" s="9"/>
      <c r="D763" s="9"/>
      <c r="E763" s="9"/>
      <c r="F763" s="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  <c r="AU763" s="48"/>
      <c r="AV763" s="9"/>
    </row>
    <row r="764" spans="1:48" ht="15.75" customHeight="1">
      <c r="A764" s="14"/>
      <c r="B764" s="9"/>
      <c r="C764" s="9"/>
      <c r="D764" s="9"/>
      <c r="E764" s="9"/>
      <c r="F764" s="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  <c r="AU764" s="48"/>
      <c r="AV764" s="9"/>
    </row>
    <row r="765" spans="1:48" ht="15.75" customHeight="1">
      <c r="A765" s="14"/>
      <c r="B765" s="9"/>
      <c r="C765" s="9"/>
      <c r="D765" s="9"/>
      <c r="E765" s="9"/>
      <c r="F765" s="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8"/>
      <c r="AS765" s="8"/>
      <c r="AT765" s="8"/>
      <c r="AU765" s="48"/>
      <c r="AV765" s="9"/>
    </row>
    <row r="766" spans="1:48" ht="15.75" customHeight="1">
      <c r="A766" s="14"/>
      <c r="B766" s="9"/>
      <c r="C766" s="9"/>
      <c r="D766" s="9"/>
      <c r="E766" s="9"/>
      <c r="F766" s="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48"/>
      <c r="AV766" s="9"/>
    </row>
    <row r="767" spans="1:48" ht="15.75" customHeight="1">
      <c r="A767" s="14"/>
      <c r="B767" s="9"/>
      <c r="C767" s="9"/>
      <c r="D767" s="9"/>
      <c r="E767" s="9"/>
      <c r="F767" s="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  <c r="AQ767" s="8"/>
      <c r="AR767" s="8"/>
      <c r="AS767" s="8"/>
      <c r="AT767" s="8"/>
      <c r="AU767" s="48"/>
      <c r="AV767" s="9"/>
    </row>
    <row r="768" spans="1:48" ht="15.75" customHeight="1">
      <c r="A768" s="14"/>
      <c r="B768" s="9"/>
      <c r="C768" s="9"/>
      <c r="D768" s="9"/>
      <c r="E768" s="9"/>
      <c r="F768" s="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  <c r="AQ768" s="8"/>
      <c r="AR768" s="8"/>
      <c r="AS768" s="8"/>
      <c r="AT768" s="8"/>
      <c r="AU768" s="48"/>
      <c r="AV768" s="9"/>
    </row>
    <row r="769" spans="1:48" ht="15.75" customHeight="1">
      <c r="A769" s="14"/>
      <c r="B769" s="9"/>
      <c r="C769" s="9"/>
      <c r="D769" s="9"/>
      <c r="E769" s="9"/>
      <c r="F769" s="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  <c r="AQ769" s="8"/>
      <c r="AR769" s="8"/>
      <c r="AS769" s="8"/>
      <c r="AT769" s="8"/>
      <c r="AU769" s="48"/>
      <c r="AV769" s="9"/>
    </row>
    <row r="770" spans="1:48" ht="15.75" customHeight="1">
      <c r="A770" s="14"/>
      <c r="B770" s="9"/>
      <c r="C770" s="9"/>
      <c r="D770" s="9"/>
      <c r="E770" s="9"/>
      <c r="F770" s="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  <c r="AQ770" s="8"/>
      <c r="AR770" s="8"/>
      <c r="AS770" s="8"/>
      <c r="AT770" s="8"/>
      <c r="AU770" s="48"/>
      <c r="AV770" s="9"/>
    </row>
    <row r="771" spans="1:48" ht="15.75" customHeight="1">
      <c r="A771" s="14"/>
      <c r="B771" s="9"/>
      <c r="C771" s="9"/>
      <c r="D771" s="9"/>
      <c r="E771" s="9"/>
      <c r="F771" s="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8"/>
      <c r="AS771" s="8"/>
      <c r="AT771" s="8"/>
      <c r="AU771" s="48"/>
      <c r="AV771" s="9"/>
    </row>
    <row r="772" spans="1:48" ht="15.75" customHeight="1">
      <c r="A772" s="14"/>
      <c r="B772" s="9"/>
      <c r="C772" s="9"/>
      <c r="D772" s="9"/>
      <c r="E772" s="9"/>
      <c r="F772" s="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  <c r="AQ772" s="8"/>
      <c r="AR772" s="8"/>
      <c r="AS772" s="8"/>
      <c r="AT772" s="8"/>
      <c r="AU772" s="48"/>
      <c r="AV772" s="9"/>
    </row>
    <row r="773" spans="1:48" ht="15.75" customHeight="1">
      <c r="A773" s="14"/>
      <c r="B773" s="9"/>
      <c r="C773" s="9"/>
      <c r="D773" s="9"/>
      <c r="E773" s="9"/>
      <c r="F773" s="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  <c r="AQ773" s="8"/>
      <c r="AR773" s="8"/>
      <c r="AS773" s="8"/>
      <c r="AT773" s="8"/>
      <c r="AU773" s="48"/>
      <c r="AV773" s="9"/>
    </row>
    <row r="774" spans="1:48" ht="15.75" customHeight="1">
      <c r="A774" s="14"/>
      <c r="B774" s="9"/>
      <c r="C774" s="9"/>
      <c r="D774" s="9"/>
      <c r="E774" s="9"/>
      <c r="F774" s="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  <c r="AQ774" s="8"/>
      <c r="AR774" s="8"/>
      <c r="AS774" s="8"/>
      <c r="AT774" s="8"/>
      <c r="AU774" s="48"/>
      <c r="AV774" s="9"/>
    </row>
    <row r="775" spans="1:48" ht="15.75" customHeight="1">
      <c r="A775" s="14"/>
      <c r="B775" s="9"/>
      <c r="C775" s="9"/>
      <c r="D775" s="9"/>
      <c r="E775" s="9"/>
      <c r="F775" s="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  <c r="AQ775" s="8"/>
      <c r="AR775" s="8"/>
      <c r="AS775" s="8"/>
      <c r="AT775" s="8"/>
      <c r="AU775" s="48"/>
      <c r="AV775" s="9"/>
    </row>
    <row r="776" spans="1:48" ht="15.75" customHeight="1">
      <c r="A776" s="14"/>
      <c r="B776" s="9"/>
      <c r="C776" s="9"/>
      <c r="D776" s="9"/>
      <c r="E776" s="9"/>
      <c r="F776" s="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  <c r="AU776" s="48"/>
      <c r="AV776" s="9"/>
    </row>
    <row r="777" spans="1:48" ht="15.75" customHeight="1">
      <c r="A777" s="14"/>
      <c r="B777" s="9"/>
      <c r="C777" s="9"/>
      <c r="D777" s="9"/>
      <c r="E777" s="9"/>
      <c r="F777" s="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  <c r="AU777" s="48"/>
      <c r="AV777" s="9"/>
    </row>
    <row r="778" spans="1:48" ht="15.75" customHeight="1">
      <c r="A778" s="14"/>
      <c r="B778" s="9"/>
      <c r="C778" s="9"/>
      <c r="D778" s="9"/>
      <c r="E778" s="9"/>
      <c r="F778" s="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48"/>
      <c r="AV778" s="9"/>
    </row>
    <row r="779" spans="1:48" ht="15.75" customHeight="1">
      <c r="A779" s="14"/>
      <c r="B779" s="9"/>
      <c r="C779" s="9"/>
      <c r="D779" s="9"/>
      <c r="E779" s="9"/>
      <c r="F779" s="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  <c r="AU779" s="48"/>
      <c r="AV779" s="9"/>
    </row>
    <row r="780" spans="1:48" ht="15.75" customHeight="1">
      <c r="A780" s="14"/>
      <c r="B780" s="9"/>
      <c r="C780" s="9"/>
      <c r="D780" s="9"/>
      <c r="E780" s="9"/>
      <c r="F780" s="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  <c r="AQ780" s="8"/>
      <c r="AR780" s="8"/>
      <c r="AS780" s="8"/>
      <c r="AT780" s="8"/>
      <c r="AU780" s="48"/>
      <c r="AV780" s="9"/>
    </row>
    <row r="781" spans="1:48" ht="15.75" customHeight="1">
      <c r="A781" s="14"/>
      <c r="B781" s="9"/>
      <c r="C781" s="9"/>
      <c r="D781" s="9"/>
      <c r="E781" s="9"/>
      <c r="F781" s="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  <c r="AQ781" s="8"/>
      <c r="AR781" s="8"/>
      <c r="AS781" s="8"/>
      <c r="AT781" s="8"/>
      <c r="AU781" s="48"/>
      <c r="AV781" s="9"/>
    </row>
    <row r="782" spans="1:48" ht="15.75" customHeight="1">
      <c r="A782" s="14"/>
      <c r="B782" s="9"/>
      <c r="C782" s="9"/>
      <c r="D782" s="9"/>
      <c r="E782" s="9"/>
      <c r="F782" s="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  <c r="AQ782" s="8"/>
      <c r="AR782" s="8"/>
      <c r="AS782" s="8"/>
      <c r="AT782" s="8"/>
      <c r="AU782" s="48"/>
      <c r="AV782" s="9"/>
    </row>
    <row r="783" spans="1:48" ht="15.75" customHeight="1">
      <c r="A783" s="14"/>
      <c r="B783" s="9"/>
      <c r="C783" s="9"/>
      <c r="D783" s="9"/>
      <c r="E783" s="9"/>
      <c r="F783" s="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  <c r="AQ783" s="8"/>
      <c r="AR783" s="8"/>
      <c r="AS783" s="8"/>
      <c r="AT783" s="8"/>
      <c r="AU783" s="48"/>
      <c r="AV783" s="9"/>
    </row>
    <row r="784" spans="1:48" ht="15.75" customHeight="1">
      <c r="A784" s="14"/>
      <c r="B784" s="9"/>
      <c r="C784" s="9"/>
      <c r="D784" s="9"/>
      <c r="E784" s="9"/>
      <c r="F784" s="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  <c r="AQ784" s="8"/>
      <c r="AR784" s="8"/>
      <c r="AS784" s="8"/>
      <c r="AT784" s="8"/>
      <c r="AU784" s="48"/>
      <c r="AV784" s="9"/>
    </row>
    <row r="785" spans="1:48" ht="15.75" customHeight="1">
      <c r="A785" s="14"/>
      <c r="B785" s="9"/>
      <c r="C785" s="9"/>
      <c r="D785" s="9"/>
      <c r="E785" s="9"/>
      <c r="F785" s="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  <c r="AQ785" s="8"/>
      <c r="AR785" s="8"/>
      <c r="AS785" s="8"/>
      <c r="AT785" s="8"/>
      <c r="AU785" s="48"/>
      <c r="AV785" s="9"/>
    </row>
    <row r="786" spans="1:48" ht="15.75" customHeight="1">
      <c r="A786" s="14"/>
      <c r="B786" s="9"/>
      <c r="C786" s="9"/>
      <c r="D786" s="9"/>
      <c r="E786" s="9"/>
      <c r="F786" s="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8"/>
      <c r="AQ786" s="8"/>
      <c r="AR786" s="8"/>
      <c r="AS786" s="8"/>
      <c r="AT786" s="8"/>
      <c r="AU786" s="48"/>
      <c r="AV786" s="9"/>
    </row>
    <row r="787" spans="1:48" ht="15.75" customHeight="1">
      <c r="A787" s="14"/>
      <c r="B787" s="9"/>
      <c r="C787" s="9"/>
      <c r="D787" s="9"/>
      <c r="E787" s="9"/>
      <c r="F787" s="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8"/>
      <c r="AQ787" s="8"/>
      <c r="AR787" s="8"/>
      <c r="AS787" s="8"/>
      <c r="AT787" s="8"/>
      <c r="AU787" s="48"/>
      <c r="AV787" s="9"/>
    </row>
    <row r="788" spans="1:48" ht="15.75" customHeight="1">
      <c r="A788" s="14"/>
      <c r="B788" s="9"/>
      <c r="C788" s="9"/>
      <c r="D788" s="9"/>
      <c r="E788" s="9"/>
      <c r="F788" s="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8"/>
      <c r="AP788" s="8"/>
      <c r="AQ788" s="8"/>
      <c r="AR788" s="8"/>
      <c r="AS788" s="8"/>
      <c r="AT788" s="8"/>
      <c r="AU788" s="48"/>
      <c r="AV788" s="9"/>
    </row>
    <row r="789" spans="1:48" ht="15.75" customHeight="1">
      <c r="A789" s="14"/>
      <c r="B789" s="9"/>
      <c r="C789" s="9"/>
      <c r="D789" s="9"/>
      <c r="E789" s="9"/>
      <c r="F789" s="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  <c r="AQ789" s="8"/>
      <c r="AR789" s="8"/>
      <c r="AS789" s="8"/>
      <c r="AT789" s="8"/>
      <c r="AU789" s="48"/>
      <c r="AV789" s="9"/>
    </row>
    <row r="790" spans="1:48" ht="15.75" customHeight="1">
      <c r="A790" s="14"/>
      <c r="B790" s="9"/>
      <c r="C790" s="9"/>
      <c r="D790" s="9"/>
      <c r="E790" s="9"/>
      <c r="F790" s="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  <c r="AQ790" s="8"/>
      <c r="AR790" s="8"/>
      <c r="AS790" s="8"/>
      <c r="AT790" s="8"/>
      <c r="AU790" s="48"/>
      <c r="AV790" s="9"/>
    </row>
    <row r="791" spans="1:48" ht="15.75" customHeight="1">
      <c r="A791" s="14"/>
      <c r="B791" s="9"/>
      <c r="C791" s="9"/>
      <c r="D791" s="9"/>
      <c r="E791" s="9"/>
      <c r="F791" s="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8"/>
      <c r="AP791" s="8"/>
      <c r="AQ791" s="8"/>
      <c r="AR791" s="8"/>
      <c r="AS791" s="8"/>
      <c r="AT791" s="8"/>
      <c r="AU791" s="48"/>
      <c r="AV791" s="9"/>
    </row>
    <row r="792" spans="1:48" ht="15.75" customHeight="1">
      <c r="A792" s="14"/>
      <c r="B792" s="9"/>
      <c r="C792" s="9"/>
      <c r="D792" s="9"/>
      <c r="E792" s="9"/>
      <c r="F792" s="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  <c r="AQ792" s="8"/>
      <c r="AR792" s="8"/>
      <c r="AS792" s="8"/>
      <c r="AT792" s="8"/>
      <c r="AU792" s="48"/>
      <c r="AV792" s="9"/>
    </row>
    <row r="793" spans="1:48" ht="15.75" customHeight="1">
      <c r="A793" s="14"/>
      <c r="B793" s="9"/>
      <c r="C793" s="9"/>
      <c r="D793" s="9"/>
      <c r="E793" s="9"/>
      <c r="F793" s="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8"/>
      <c r="AP793" s="8"/>
      <c r="AQ793" s="8"/>
      <c r="AR793" s="8"/>
      <c r="AS793" s="8"/>
      <c r="AT793" s="8"/>
      <c r="AU793" s="48"/>
      <c r="AV793" s="9"/>
    </row>
    <row r="794" spans="1:48" ht="15.75" customHeight="1">
      <c r="A794" s="14"/>
      <c r="B794" s="9"/>
      <c r="C794" s="9"/>
      <c r="D794" s="9"/>
      <c r="E794" s="9"/>
      <c r="F794" s="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8"/>
      <c r="AP794" s="8"/>
      <c r="AQ794" s="8"/>
      <c r="AR794" s="8"/>
      <c r="AS794" s="8"/>
      <c r="AT794" s="8"/>
      <c r="AU794" s="48"/>
      <c r="AV794" s="9"/>
    </row>
    <row r="795" spans="1:48" ht="15.75" customHeight="1">
      <c r="A795" s="14"/>
      <c r="B795" s="9"/>
      <c r="C795" s="9"/>
      <c r="D795" s="9"/>
      <c r="E795" s="9"/>
      <c r="F795" s="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  <c r="AQ795" s="8"/>
      <c r="AR795" s="8"/>
      <c r="AS795" s="8"/>
      <c r="AT795" s="8"/>
      <c r="AU795" s="48"/>
      <c r="AV795" s="9"/>
    </row>
    <row r="796" spans="1:48" ht="15.75" customHeight="1">
      <c r="A796" s="14"/>
      <c r="B796" s="9"/>
      <c r="C796" s="9"/>
      <c r="D796" s="9"/>
      <c r="E796" s="9"/>
      <c r="F796" s="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  <c r="AQ796" s="8"/>
      <c r="AR796" s="8"/>
      <c r="AS796" s="8"/>
      <c r="AT796" s="8"/>
      <c r="AU796" s="48"/>
      <c r="AV796" s="9"/>
    </row>
    <row r="797" spans="1:48" ht="15.75" customHeight="1">
      <c r="A797" s="14"/>
      <c r="B797" s="9"/>
      <c r="C797" s="9"/>
      <c r="D797" s="9"/>
      <c r="E797" s="9"/>
      <c r="F797" s="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  <c r="AQ797" s="8"/>
      <c r="AR797" s="8"/>
      <c r="AS797" s="8"/>
      <c r="AT797" s="8"/>
      <c r="AU797" s="48"/>
      <c r="AV797" s="9"/>
    </row>
    <row r="798" spans="1:48" ht="15.75" customHeight="1">
      <c r="A798" s="14"/>
      <c r="B798" s="9"/>
      <c r="C798" s="9"/>
      <c r="D798" s="9"/>
      <c r="E798" s="9"/>
      <c r="F798" s="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  <c r="AQ798" s="8"/>
      <c r="AR798" s="8"/>
      <c r="AS798" s="8"/>
      <c r="AT798" s="8"/>
      <c r="AU798" s="48"/>
      <c r="AV798" s="9"/>
    </row>
    <row r="799" spans="1:48" ht="15.75" customHeight="1">
      <c r="A799" s="14"/>
      <c r="B799" s="9"/>
      <c r="C799" s="9"/>
      <c r="D799" s="9"/>
      <c r="E799" s="9"/>
      <c r="F799" s="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  <c r="AQ799" s="8"/>
      <c r="AR799" s="8"/>
      <c r="AS799" s="8"/>
      <c r="AT799" s="8"/>
      <c r="AU799" s="48"/>
      <c r="AV799" s="9"/>
    </row>
    <row r="800" spans="1:48" ht="15.75" customHeight="1">
      <c r="A800" s="14"/>
      <c r="B800" s="9"/>
      <c r="C800" s="9"/>
      <c r="D800" s="9"/>
      <c r="E800" s="9"/>
      <c r="F800" s="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  <c r="AQ800" s="8"/>
      <c r="AR800" s="8"/>
      <c r="AS800" s="8"/>
      <c r="AT800" s="8"/>
      <c r="AU800" s="48"/>
      <c r="AV800" s="9"/>
    </row>
    <row r="801" spans="1:48" ht="15.75" customHeight="1">
      <c r="A801" s="14"/>
      <c r="B801" s="9"/>
      <c r="C801" s="9"/>
      <c r="D801" s="9"/>
      <c r="E801" s="9"/>
      <c r="F801" s="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  <c r="AQ801" s="8"/>
      <c r="AR801" s="8"/>
      <c r="AS801" s="8"/>
      <c r="AT801" s="8"/>
      <c r="AU801" s="48"/>
      <c r="AV801" s="9"/>
    </row>
    <row r="802" spans="1:48" ht="15.75" customHeight="1">
      <c r="A802" s="14"/>
      <c r="B802" s="9"/>
      <c r="C802" s="9"/>
      <c r="D802" s="9"/>
      <c r="E802" s="9"/>
      <c r="F802" s="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8"/>
      <c r="AP802" s="8"/>
      <c r="AQ802" s="8"/>
      <c r="AR802" s="8"/>
      <c r="AS802" s="8"/>
      <c r="AT802" s="8"/>
      <c r="AU802" s="48"/>
      <c r="AV802" s="9"/>
    </row>
    <row r="803" spans="1:48" ht="15.75" customHeight="1">
      <c r="A803" s="14"/>
      <c r="B803" s="9"/>
      <c r="C803" s="9"/>
      <c r="D803" s="9"/>
      <c r="E803" s="9"/>
      <c r="F803" s="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  <c r="AQ803" s="8"/>
      <c r="AR803" s="8"/>
      <c r="AS803" s="8"/>
      <c r="AT803" s="8"/>
      <c r="AU803" s="48"/>
      <c r="AV803" s="9"/>
    </row>
    <row r="804" spans="1:48" ht="15.75" customHeight="1">
      <c r="A804" s="14"/>
      <c r="B804" s="9"/>
      <c r="C804" s="9"/>
      <c r="D804" s="9"/>
      <c r="E804" s="9"/>
      <c r="F804" s="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8"/>
      <c r="AP804" s="8"/>
      <c r="AQ804" s="8"/>
      <c r="AR804" s="8"/>
      <c r="AS804" s="8"/>
      <c r="AT804" s="8"/>
      <c r="AU804" s="48"/>
      <c r="AV804" s="9"/>
    </row>
    <row r="805" spans="1:48" ht="15.75" customHeight="1">
      <c r="A805" s="14"/>
      <c r="B805" s="9"/>
      <c r="C805" s="9"/>
      <c r="D805" s="9"/>
      <c r="E805" s="9"/>
      <c r="F805" s="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8"/>
      <c r="AP805" s="8"/>
      <c r="AQ805" s="8"/>
      <c r="AR805" s="8"/>
      <c r="AS805" s="8"/>
      <c r="AT805" s="8"/>
      <c r="AU805" s="48"/>
      <c r="AV805" s="9"/>
    </row>
    <row r="806" spans="1:48" ht="15.75" customHeight="1">
      <c r="A806" s="14"/>
      <c r="B806" s="9"/>
      <c r="C806" s="9"/>
      <c r="D806" s="9"/>
      <c r="E806" s="9"/>
      <c r="F806" s="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  <c r="AQ806" s="8"/>
      <c r="AR806" s="8"/>
      <c r="AS806" s="8"/>
      <c r="AT806" s="8"/>
      <c r="AU806" s="48"/>
      <c r="AV806" s="9"/>
    </row>
    <row r="807" spans="1:48" ht="15.75" customHeight="1">
      <c r="A807" s="14"/>
      <c r="B807" s="9"/>
      <c r="C807" s="9"/>
      <c r="D807" s="9"/>
      <c r="E807" s="9"/>
      <c r="F807" s="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8"/>
      <c r="AP807" s="8"/>
      <c r="AQ807" s="8"/>
      <c r="AR807" s="8"/>
      <c r="AS807" s="8"/>
      <c r="AT807" s="8"/>
      <c r="AU807" s="48"/>
      <c r="AV807" s="9"/>
    </row>
    <row r="808" spans="1:48" ht="15.75" customHeight="1">
      <c r="A808" s="14"/>
      <c r="B808" s="9"/>
      <c r="C808" s="9"/>
      <c r="D808" s="9"/>
      <c r="E808" s="9"/>
      <c r="F808" s="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8"/>
      <c r="AP808" s="8"/>
      <c r="AQ808" s="8"/>
      <c r="AR808" s="8"/>
      <c r="AS808" s="8"/>
      <c r="AT808" s="8"/>
      <c r="AU808" s="48"/>
      <c r="AV808" s="9"/>
    </row>
    <row r="809" spans="1:48" ht="15.75" customHeight="1">
      <c r="A809" s="14"/>
      <c r="B809" s="9"/>
      <c r="C809" s="9"/>
      <c r="D809" s="9"/>
      <c r="E809" s="9"/>
      <c r="F809" s="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8"/>
      <c r="AP809" s="8"/>
      <c r="AQ809" s="8"/>
      <c r="AR809" s="8"/>
      <c r="AS809" s="8"/>
      <c r="AT809" s="8"/>
      <c r="AU809" s="48"/>
      <c r="AV809" s="9"/>
    </row>
    <row r="810" spans="1:48" ht="15.75" customHeight="1">
      <c r="A810" s="14"/>
      <c r="B810" s="9"/>
      <c r="C810" s="9"/>
      <c r="D810" s="9"/>
      <c r="E810" s="9"/>
      <c r="F810" s="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8"/>
      <c r="AP810" s="8"/>
      <c r="AQ810" s="8"/>
      <c r="AR810" s="8"/>
      <c r="AS810" s="8"/>
      <c r="AT810" s="8"/>
      <c r="AU810" s="48"/>
      <c r="AV810" s="9"/>
    </row>
    <row r="811" spans="1:48" ht="15.75" customHeight="1">
      <c r="A811" s="14"/>
      <c r="B811" s="9"/>
      <c r="C811" s="9"/>
      <c r="D811" s="9"/>
      <c r="E811" s="9"/>
      <c r="F811" s="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8"/>
      <c r="AP811" s="8"/>
      <c r="AQ811" s="8"/>
      <c r="AR811" s="8"/>
      <c r="AS811" s="8"/>
      <c r="AT811" s="8"/>
      <c r="AU811" s="48"/>
      <c r="AV811" s="9"/>
    </row>
    <row r="812" spans="1:48" ht="15.75" customHeight="1">
      <c r="A812" s="14"/>
      <c r="B812" s="9"/>
      <c r="C812" s="9"/>
      <c r="D812" s="9"/>
      <c r="E812" s="9"/>
      <c r="F812" s="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8"/>
      <c r="AQ812" s="8"/>
      <c r="AR812" s="8"/>
      <c r="AS812" s="8"/>
      <c r="AT812" s="8"/>
      <c r="AU812" s="48"/>
      <c r="AV812" s="9"/>
    </row>
    <row r="813" spans="1:48" ht="15.75" customHeight="1">
      <c r="A813" s="14"/>
      <c r="B813" s="9"/>
      <c r="C813" s="9"/>
      <c r="D813" s="9"/>
      <c r="E813" s="9"/>
      <c r="F813" s="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  <c r="AQ813" s="8"/>
      <c r="AR813" s="8"/>
      <c r="AS813" s="8"/>
      <c r="AT813" s="8"/>
      <c r="AU813" s="48"/>
      <c r="AV813" s="9"/>
    </row>
    <row r="814" spans="1:48" ht="15.75" customHeight="1">
      <c r="A814" s="14"/>
      <c r="B814" s="9"/>
      <c r="C814" s="9"/>
      <c r="D814" s="9"/>
      <c r="E814" s="9"/>
      <c r="F814" s="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  <c r="AQ814" s="8"/>
      <c r="AR814" s="8"/>
      <c r="AS814" s="8"/>
      <c r="AT814" s="8"/>
      <c r="AU814" s="48"/>
      <c r="AV814" s="9"/>
    </row>
    <row r="815" spans="1:48" ht="15.75" customHeight="1">
      <c r="A815" s="14"/>
      <c r="B815" s="9"/>
      <c r="C815" s="9"/>
      <c r="D815" s="9"/>
      <c r="E815" s="9"/>
      <c r="F815" s="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  <c r="AQ815" s="8"/>
      <c r="AR815" s="8"/>
      <c r="AS815" s="8"/>
      <c r="AT815" s="8"/>
      <c r="AU815" s="48"/>
      <c r="AV815" s="9"/>
    </row>
    <row r="816" spans="1:48" ht="15.75" customHeight="1">
      <c r="A816" s="14"/>
      <c r="B816" s="9"/>
      <c r="C816" s="9"/>
      <c r="D816" s="9"/>
      <c r="E816" s="9"/>
      <c r="F816" s="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8"/>
      <c r="AP816" s="8"/>
      <c r="AQ816" s="8"/>
      <c r="AR816" s="8"/>
      <c r="AS816" s="8"/>
      <c r="AT816" s="8"/>
      <c r="AU816" s="48"/>
      <c r="AV816" s="9"/>
    </row>
    <row r="817" spans="1:48" ht="15.75" customHeight="1">
      <c r="A817" s="14"/>
      <c r="B817" s="9"/>
      <c r="C817" s="9"/>
      <c r="D817" s="9"/>
      <c r="E817" s="9"/>
      <c r="F817" s="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8"/>
      <c r="AO817" s="8"/>
      <c r="AP817" s="8"/>
      <c r="AQ817" s="8"/>
      <c r="AR817" s="8"/>
      <c r="AS817" s="8"/>
      <c r="AT817" s="8"/>
      <c r="AU817" s="48"/>
      <c r="AV817" s="9"/>
    </row>
    <row r="818" spans="1:48" ht="15.75" customHeight="1">
      <c r="A818" s="14"/>
      <c r="B818" s="9"/>
      <c r="C818" s="9"/>
      <c r="D818" s="9"/>
      <c r="E818" s="9"/>
      <c r="F818" s="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8"/>
      <c r="AO818" s="8"/>
      <c r="AP818" s="8"/>
      <c r="AQ818" s="8"/>
      <c r="AR818" s="8"/>
      <c r="AS818" s="8"/>
      <c r="AT818" s="8"/>
      <c r="AU818" s="48"/>
      <c r="AV818" s="9"/>
    </row>
    <row r="819" spans="1:48" ht="15.75" customHeight="1">
      <c r="A819" s="14"/>
      <c r="B819" s="9"/>
      <c r="C819" s="9"/>
      <c r="D819" s="9"/>
      <c r="E819" s="9"/>
      <c r="F819" s="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8"/>
      <c r="AP819" s="8"/>
      <c r="AQ819" s="8"/>
      <c r="AR819" s="8"/>
      <c r="AS819" s="8"/>
      <c r="AT819" s="8"/>
      <c r="AU819" s="48"/>
      <c r="AV819" s="9"/>
    </row>
    <row r="820" spans="1:48" ht="15.75" customHeight="1">
      <c r="A820" s="14"/>
      <c r="B820" s="9"/>
      <c r="C820" s="9"/>
      <c r="D820" s="9"/>
      <c r="E820" s="9"/>
      <c r="F820" s="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8"/>
      <c r="AP820" s="8"/>
      <c r="AQ820" s="8"/>
      <c r="AR820" s="8"/>
      <c r="AS820" s="8"/>
      <c r="AT820" s="8"/>
      <c r="AU820" s="48"/>
      <c r="AV820" s="9"/>
    </row>
    <row r="821" spans="1:48" ht="15.75" customHeight="1">
      <c r="A821" s="14"/>
      <c r="B821" s="9"/>
      <c r="C821" s="9"/>
      <c r="D821" s="9"/>
      <c r="E821" s="9"/>
      <c r="F821" s="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8"/>
      <c r="AO821" s="8"/>
      <c r="AP821" s="8"/>
      <c r="AQ821" s="8"/>
      <c r="AR821" s="8"/>
      <c r="AS821" s="8"/>
      <c r="AT821" s="8"/>
      <c r="AU821" s="48"/>
      <c r="AV821" s="9"/>
    </row>
    <row r="822" spans="1:48" ht="15.75" customHeight="1">
      <c r="A822" s="14"/>
      <c r="B822" s="9"/>
      <c r="C822" s="9"/>
      <c r="D822" s="9"/>
      <c r="E822" s="9"/>
      <c r="F822" s="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8"/>
      <c r="AP822" s="8"/>
      <c r="AQ822" s="8"/>
      <c r="AR822" s="8"/>
      <c r="AS822" s="8"/>
      <c r="AT822" s="8"/>
      <c r="AU822" s="48"/>
      <c r="AV822" s="9"/>
    </row>
    <row r="823" spans="1:48" ht="15.75" customHeight="1">
      <c r="A823" s="14"/>
      <c r="B823" s="9"/>
      <c r="C823" s="9"/>
      <c r="D823" s="9"/>
      <c r="E823" s="9"/>
      <c r="F823" s="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8"/>
      <c r="AP823" s="8"/>
      <c r="AQ823" s="8"/>
      <c r="AR823" s="8"/>
      <c r="AS823" s="8"/>
      <c r="AT823" s="8"/>
      <c r="AU823" s="48"/>
      <c r="AV823" s="9"/>
    </row>
    <row r="824" spans="1:48" ht="15.75" customHeight="1">
      <c r="A824" s="14"/>
      <c r="B824" s="9"/>
      <c r="C824" s="9"/>
      <c r="D824" s="9"/>
      <c r="E824" s="9"/>
      <c r="F824" s="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8"/>
      <c r="AO824" s="8"/>
      <c r="AP824" s="8"/>
      <c r="AQ824" s="8"/>
      <c r="AR824" s="8"/>
      <c r="AS824" s="8"/>
      <c r="AT824" s="8"/>
      <c r="AU824" s="48"/>
      <c r="AV824" s="9"/>
    </row>
    <row r="825" spans="1:48" ht="15.75" customHeight="1">
      <c r="A825" s="14"/>
      <c r="B825" s="9"/>
      <c r="C825" s="9"/>
      <c r="D825" s="9"/>
      <c r="E825" s="9"/>
      <c r="F825" s="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  <c r="AQ825" s="8"/>
      <c r="AR825" s="8"/>
      <c r="AS825" s="8"/>
      <c r="AT825" s="8"/>
      <c r="AU825" s="48"/>
      <c r="AV825" s="9"/>
    </row>
    <row r="826" spans="1:48" ht="15.75" customHeight="1">
      <c r="A826" s="14"/>
      <c r="B826" s="9"/>
      <c r="C826" s="9"/>
      <c r="D826" s="9"/>
      <c r="E826" s="9"/>
      <c r="F826" s="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  <c r="AQ826" s="8"/>
      <c r="AR826" s="8"/>
      <c r="AS826" s="8"/>
      <c r="AT826" s="8"/>
      <c r="AU826" s="48"/>
      <c r="AV826" s="9"/>
    </row>
    <row r="827" spans="1:48" ht="15.75" customHeight="1">
      <c r="A827" s="14"/>
      <c r="B827" s="9"/>
      <c r="C827" s="9"/>
      <c r="D827" s="9"/>
      <c r="E827" s="9"/>
      <c r="F827" s="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8"/>
      <c r="AP827" s="8"/>
      <c r="AQ827" s="8"/>
      <c r="AR827" s="8"/>
      <c r="AS827" s="8"/>
      <c r="AT827" s="8"/>
      <c r="AU827" s="48"/>
      <c r="AV827" s="9"/>
    </row>
    <row r="828" spans="1:48" ht="15.75" customHeight="1">
      <c r="A828" s="14"/>
      <c r="B828" s="9"/>
      <c r="C828" s="9"/>
      <c r="D828" s="9"/>
      <c r="E828" s="9"/>
      <c r="F828" s="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8"/>
      <c r="AP828" s="8"/>
      <c r="AQ828" s="8"/>
      <c r="AR828" s="8"/>
      <c r="AS828" s="8"/>
      <c r="AT828" s="8"/>
      <c r="AU828" s="48"/>
      <c r="AV828" s="9"/>
    </row>
    <row r="829" spans="1:48" ht="15.75" customHeight="1">
      <c r="A829" s="14"/>
      <c r="B829" s="9"/>
      <c r="C829" s="9"/>
      <c r="D829" s="9"/>
      <c r="E829" s="9"/>
      <c r="F829" s="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8"/>
      <c r="AQ829" s="8"/>
      <c r="AR829" s="8"/>
      <c r="AS829" s="8"/>
      <c r="AT829" s="8"/>
      <c r="AU829" s="48"/>
      <c r="AV829" s="9"/>
    </row>
    <row r="830" spans="1:48" ht="15.75" customHeight="1">
      <c r="A830" s="14"/>
      <c r="B830" s="9"/>
      <c r="C830" s="9"/>
      <c r="D830" s="9"/>
      <c r="E830" s="9"/>
      <c r="F830" s="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8"/>
      <c r="AO830" s="8"/>
      <c r="AP830" s="8"/>
      <c r="AQ830" s="8"/>
      <c r="AR830" s="8"/>
      <c r="AS830" s="8"/>
      <c r="AT830" s="8"/>
      <c r="AU830" s="48"/>
      <c r="AV830" s="9"/>
    </row>
    <row r="831" spans="1:48" ht="15.75" customHeight="1">
      <c r="A831" s="14"/>
      <c r="B831" s="9"/>
      <c r="C831" s="9"/>
      <c r="D831" s="9"/>
      <c r="E831" s="9"/>
      <c r="F831" s="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8"/>
      <c r="AO831" s="8"/>
      <c r="AP831" s="8"/>
      <c r="AQ831" s="8"/>
      <c r="AR831" s="8"/>
      <c r="AS831" s="8"/>
      <c r="AT831" s="8"/>
      <c r="AU831" s="48"/>
      <c r="AV831" s="9"/>
    </row>
    <row r="832" spans="1:48" ht="15.75" customHeight="1">
      <c r="A832" s="14"/>
      <c r="B832" s="9"/>
      <c r="C832" s="9"/>
      <c r="D832" s="9"/>
      <c r="E832" s="9"/>
      <c r="F832" s="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8"/>
      <c r="AO832" s="8"/>
      <c r="AP832" s="8"/>
      <c r="AQ832" s="8"/>
      <c r="AR832" s="8"/>
      <c r="AS832" s="8"/>
      <c r="AT832" s="8"/>
      <c r="AU832" s="48"/>
      <c r="AV832" s="9"/>
    </row>
    <row r="833" spans="1:48" ht="15.75" customHeight="1">
      <c r="A833" s="14"/>
      <c r="B833" s="9"/>
      <c r="C833" s="9"/>
      <c r="D833" s="9"/>
      <c r="E833" s="9"/>
      <c r="F833" s="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  <c r="AQ833" s="8"/>
      <c r="AR833" s="8"/>
      <c r="AS833" s="8"/>
      <c r="AT833" s="8"/>
      <c r="AU833" s="48"/>
      <c r="AV833" s="9"/>
    </row>
    <row r="834" spans="1:48" ht="15.75" customHeight="1">
      <c r="A834" s="14"/>
      <c r="B834" s="9"/>
      <c r="C834" s="9"/>
      <c r="D834" s="9"/>
      <c r="E834" s="9"/>
      <c r="F834" s="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  <c r="AQ834" s="8"/>
      <c r="AR834" s="8"/>
      <c r="AS834" s="8"/>
      <c r="AT834" s="8"/>
      <c r="AU834" s="48"/>
      <c r="AV834" s="9"/>
    </row>
    <row r="835" spans="1:48" ht="15.75" customHeight="1">
      <c r="A835" s="14"/>
      <c r="B835" s="9"/>
      <c r="C835" s="9"/>
      <c r="D835" s="9"/>
      <c r="E835" s="9"/>
      <c r="F835" s="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  <c r="AQ835" s="8"/>
      <c r="AR835" s="8"/>
      <c r="AS835" s="8"/>
      <c r="AT835" s="8"/>
      <c r="AU835" s="48"/>
      <c r="AV835" s="9"/>
    </row>
    <row r="836" spans="1:48" ht="15.75" customHeight="1">
      <c r="A836" s="14"/>
      <c r="B836" s="9"/>
      <c r="C836" s="9"/>
      <c r="D836" s="9"/>
      <c r="E836" s="9"/>
      <c r="F836" s="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8"/>
      <c r="AP836" s="8"/>
      <c r="AQ836" s="8"/>
      <c r="AR836" s="8"/>
      <c r="AS836" s="8"/>
      <c r="AT836" s="8"/>
      <c r="AU836" s="48"/>
      <c r="AV836" s="9"/>
    </row>
    <row r="837" spans="1:48" ht="15.75" customHeight="1">
      <c r="A837" s="14"/>
      <c r="B837" s="9"/>
      <c r="C837" s="9"/>
      <c r="D837" s="9"/>
      <c r="E837" s="9"/>
      <c r="F837" s="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  <c r="AO837" s="8"/>
      <c r="AP837" s="8"/>
      <c r="AQ837" s="8"/>
      <c r="AR837" s="8"/>
      <c r="AS837" s="8"/>
      <c r="AT837" s="8"/>
      <c r="AU837" s="48"/>
      <c r="AV837" s="9"/>
    </row>
    <row r="838" spans="1:48" ht="15.75" customHeight="1">
      <c r="A838" s="14"/>
      <c r="B838" s="9"/>
      <c r="C838" s="9"/>
      <c r="D838" s="9"/>
      <c r="E838" s="9"/>
      <c r="F838" s="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  <c r="AO838" s="8"/>
      <c r="AP838" s="8"/>
      <c r="AQ838" s="8"/>
      <c r="AR838" s="8"/>
      <c r="AS838" s="8"/>
      <c r="AT838" s="8"/>
      <c r="AU838" s="48"/>
      <c r="AV838" s="9"/>
    </row>
    <row r="839" spans="1:48" ht="15.75" customHeight="1">
      <c r="A839" s="14"/>
      <c r="B839" s="9"/>
      <c r="C839" s="9"/>
      <c r="D839" s="9"/>
      <c r="E839" s="9"/>
      <c r="F839" s="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  <c r="AO839" s="8"/>
      <c r="AP839" s="8"/>
      <c r="AQ839" s="8"/>
      <c r="AR839" s="8"/>
      <c r="AS839" s="8"/>
      <c r="AT839" s="8"/>
      <c r="AU839" s="48"/>
      <c r="AV839" s="9"/>
    </row>
    <row r="840" spans="1:48" ht="15.75" customHeight="1">
      <c r="A840" s="14"/>
      <c r="B840" s="9"/>
      <c r="C840" s="9"/>
      <c r="D840" s="9"/>
      <c r="E840" s="9"/>
      <c r="F840" s="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8"/>
      <c r="AP840" s="8"/>
      <c r="AQ840" s="8"/>
      <c r="AR840" s="8"/>
      <c r="AS840" s="8"/>
      <c r="AT840" s="8"/>
      <c r="AU840" s="48"/>
      <c r="AV840" s="9"/>
    </row>
    <row r="841" spans="1:48" ht="15.75" customHeight="1">
      <c r="A841" s="14"/>
      <c r="B841" s="9"/>
      <c r="C841" s="9"/>
      <c r="D841" s="9"/>
      <c r="E841" s="9"/>
      <c r="F841" s="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8"/>
      <c r="AP841" s="8"/>
      <c r="AQ841" s="8"/>
      <c r="AR841" s="8"/>
      <c r="AS841" s="8"/>
      <c r="AT841" s="8"/>
      <c r="AU841" s="48"/>
      <c r="AV841" s="9"/>
    </row>
    <row r="842" spans="1:48" ht="15.75" customHeight="1">
      <c r="A842" s="14"/>
      <c r="B842" s="9"/>
      <c r="C842" s="9"/>
      <c r="D842" s="9"/>
      <c r="E842" s="9"/>
      <c r="F842" s="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8"/>
      <c r="AO842" s="8"/>
      <c r="AP842" s="8"/>
      <c r="AQ842" s="8"/>
      <c r="AR842" s="8"/>
      <c r="AS842" s="8"/>
      <c r="AT842" s="8"/>
      <c r="AU842" s="48"/>
      <c r="AV842" s="9"/>
    </row>
    <row r="843" spans="1:48" ht="15.75" customHeight="1">
      <c r="A843" s="14"/>
      <c r="B843" s="9"/>
      <c r="C843" s="9"/>
      <c r="D843" s="9"/>
      <c r="E843" s="9"/>
      <c r="F843" s="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8"/>
      <c r="AO843" s="8"/>
      <c r="AP843" s="8"/>
      <c r="AQ843" s="8"/>
      <c r="AR843" s="8"/>
      <c r="AS843" s="8"/>
      <c r="AT843" s="8"/>
      <c r="AU843" s="48"/>
      <c r="AV843" s="9"/>
    </row>
    <row r="844" spans="1:48" ht="15.75" customHeight="1">
      <c r="A844" s="14"/>
      <c r="B844" s="9"/>
      <c r="C844" s="9"/>
      <c r="D844" s="9"/>
      <c r="E844" s="9"/>
      <c r="F844" s="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  <c r="AO844" s="8"/>
      <c r="AP844" s="8"/>
      <c r="AQ844" s="8"/>
      <c r="AR844" s="8"/>
      <c r="AS844" s="8"/>
      <c r="AT844" s="8"/>
      <c r="AU844" s="48"/>
      <c r="AV844" s="9"/>
    </row>
    <row r="845" spans="1:48" ht="15.75" customHeight="1">
      <c r="A845" s="14"/>
      <c r="B845" s="9"/>
      <c r="C845" s="9"/>
      <c r="D845" s="9"/>
      <c r="E845" s="9"/>
      <c r="F845" s="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8"/>
      <c r="AP845" s="8"/>
      <c r="AQ845" s="8"/>
      <c r="AR845" s="8"/>
      <c r="AS845" s="8"/>
      <c r="AT845" s="8"/>
      <c r="AU845" s="48"/>
      <c r="AV845" s="9"/>
    </row>
    <row r="846" spans="1:48" ht="15.75" customHeight="1">
      <c r="A846" s="14"/>
      <c r="B846" s="9"/>
      <c r="C846" s="9"/>
      <c r="D846" s="9"/>
      <c r="E846" s="9"/>
      <c r="F846" s="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  <c r="AO846" s="8"/>
      <c r="AP846" s="8"/>
      <c r="AQ846" s="8"/>
      <c r="AR846" s="8"/>
      <c r="AS846" s="8"/>
      <c r="AT846" s="8"/>
      <c r="AU846" s="48"/>
      <c r="AV846" s="9"/>
    </row>
    <row r="847" spans="1:48" ht="15.75" customHeight="1">
      <c r="A847" s="14"/>
      <c r="B847" s="9"/>
      <c r="C847" s="9"/>
      <c r="D847" s="9"/>
      <c r="E847" s="9"/>
      <c r="F847" s="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8"/>
      <c r="AP847" s="8"/>
      <c r="AQ847" s="8"/>
      <c r="AR847" s="8"/>
      <c r="AS847" s="8"/>
      <c r="AT847" s="8"/>
      <c r="AU847" s="48"/>
      <c r="AV847" s="9"/>
    </row>
    <row r="848" spans="1:48" ht="15.75" customHeight="1">
      <c r="A848" s="14"/>
      <c r="B848" s="9"/>
      <c r="C848" s="9"/>
      <c r="D848" s="9"/>
      <c r="E848" s="9"/>
      <c r="F848" s="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  <c r="AO848" s="8"/>
      <c r="AP848" s="8"/>
      <c r="AQ848" s="8"/>
      <c r="AR848" s="8"/>
      <c r="AS848" s="8"/>
      <c r="AT848" s="8"/>
      <c r="AU848" s="48"/>
      <c r="AV848" s="9"/>
    </row>
    <row r="849" spans="1:48" ht="15.75" customHeight="1">
      <c r="A849" s="14"/>
      <c r="B849" s="9"/>
      <c r="C849" s="9"/>
      <c r="D849" s="9"/>
      <c r="E849" s="9"/>
      <c r="F849" s="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8"/>
      <c r="AQ849" s="8"/>
      <c r="AR849" s="8"/>
      <c r="AS849" s="8"/>
      <c r="AT849" s="8"/>
      <c r="AU849" s="48"/>
      <c r="AV849" s="9"/>
    </row>
    <row r="850" spans="1:48" ht="15.75" customHeight="1">
      <c r="A850" s="14"/>
      <c r="B850" s="9"/>
      <c r="C850" s="9"/>
      <c r="D850" s="9"/>
      <c r="E850" s="9"/>
      <c r="F850" s="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  <c r="AQ850" s="8"/>
      <c r="AR850" s="8"/>
      <c r="AS850" s="8"/>
      <c r="AT850" s="8"/>
      <c r="AU850" s="48"/>
      <c r="AV850" s="9"/>
    </row>
    <row r="851" spans="1:48" ht="15.75" customHeight="1">
      <c r="A851" s="14"/>
      <c r="B851" s="9"/>
      <c r="C851" s="9"/>
      <c r="D851" s="9"/>
      <c r="E851" s="9"/>
      <c r="F851" s="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  <c r="AQ851" s="8"/>
      <c r="AR851" s="8"/>
      <c r="AS851" s="8"/>
      <c r="AT851" s="8"/>
      <c r="AU851" s="48"/>
      <c r="AV851" s="9"/>
    </row>
    <row r="852" spans="1:48" ht="15.75" customHeight="1">
      <c r="A852" s="14"/>
      <c r="B852" s="9"/>
      <c r="C852" s="9"/>
      <c r="D852" s="9"/>
      <c r="E852" s="9"/>
      <c r="F852" s="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  <c r="AQ852" s="8"/>
      <c r="AR852" s="8"/>
      <c r="AS852" s="8"/>
      <c r="AT852" s="8"/>
      <c r="AU852" s="48"/>
      <c r="AV852" s="9"/>
    </row>
    <row r="853" spans="1:48" ht="15.75" customHeight="1">
      <c r="A853" s="14"/>
      <c r="B853" s="9"/>
      <c r="C853" s="9"/>
      <c r="D853" s="9"/>
      <c r="E853" s="9"/>
      <c r="F853" s="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  <c r="AQ853" s="8"/>
      <c r="AR853" s="8"/>
      <c r="AS853" s="8"/>
      <c r="AT853" s="8"/>
      <c r="AU853" s="48"/>
      <c r="AV853" s="9"/>
    </row>
    <row r="854" spans="1:48" ht="15.75" customHeight="1">
      <c r="A854" s="14"/>
      <c r="B854" s="9"/>
      <c r="C854" s="9"/>
      <c r="D854" s="9"/>
      <c r="E854" s="9"/>
      <c r="F854" s="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  <c r="AQ854" s="8"/>
      <c r="AR854" s="8"/>
      <c r="AS854" s="8"/>
      <c r="AT854" s="8"/>
      <c r="AU854" s="48"/>
      <c r="AV854" s="9"/>
    </row>
    <row r="855" spans="1:48" ht="15.75" customHeight="1">
      <c r="A855" s="14"/>
      <c r="B855" s="9"/>
      <c r="C855" s="9"/>
      <c r="D855" s="9"/>
      <c r="E855" s="9"/>
      <c r="F855" s="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  <c r="AQ855" s="8"/>
      <c r="AR855" s="8"/>
      <c r="AS855" s="8"/>
      <c r="AT855" s="8"/>
      <c r="AU855" s="48"/>
      <c r="AV855" s="9"/>
    </row>
    <row r="856" spans="1:48" ht="15.75" customHeight="1">
      <c r="A856" s="14"/>
      <c r="B856" s="9"/>
      <c r="C856" s="9"/>
      <c r="D856" s="9"/>
      <c r="E856" s="9"/>
      <c r="F856" s="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  <c r="AQ856" s="8"/>
      <c r="AR856" s="8"/>
      <c r="AS856" s="8"/>
      <c r="AT856" s="8"/>
      <c r="AU856" s="48"/>
      <c r="AV856" s="9"/>
    </row>
    <row r="857" spans="1:48" ht="15.75" customHeight="1">
      <c r="A857" s="14"/>
      <c r="B857" s="9"/>
      <c r="C857" s="9"/>
      <c r="D857" s="9"/>
      <c r="E857" s="9"/>
      <c r="F857" s="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  <c r="AQ857" s="8"/>
      <c r="AR857" s="8"/>
      <c r="AS857" s="8"/>
      <c r="AT857" s="8"/>
      <c r="AU857" s="48"/>
      <c r="AV857" s="9"/>
    </row>
    <row r="858" spans="1:48" ht="15.75" customHeight="1">
      <c r="A858" s="14"/>
      <c r="B858" s="9"/>
      <c r="C858" s="9"/>
      <c r="D858" s="9"/>
      <c r="E858" s="9"/>
      <c r="F858" s="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  <c r="AQ858" s="8"/>
      <c r="AR858" s="8"/>
      <c r="AS858" s="8"/>
      <c r="AT858" s="8"/>
      <c r="AU858" s="48"/>
      <c r="AV858" s="9"/>
    </row>
    <row r="859" spans="1:48" ht="15.75" customHeight="1">
      <c r="A859" s="14"/>
      <c r="B859" s="9"/>
      <c r="C859" s="9"/>
      <c r="D859" s="9"/>
      <c r="E859" s="9"/>
      <c r="F859" s="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8"/>
      <c r="AP859" s="8"/>
      <c r="AQ859" s="8"/>
      <c r="AR859" s="8"/>
      <c r="AS859" s="8"/>
      <c r="AT859" s="8"/>
      <c r="AU859" s="48"/>
      <c r="AV859" s="9"/>
    </row>
    <row r="860" spans="1:48" ht="15.75" customHeight="1">
      <c r="A860" s="14"/>
      <c r="B860" s="9"/>
      <c r="C860" s="9"/>
      <c r="D860" s="9"/>
      <c r="E860" s="9"/>
      <c r="F860" s="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  <c r="AQ860" s="8"/>
      <c r="AR860" s="8"/>
      <c r="AS860" s="8"/>
      <c r="AT860" s="8"/>
      <c r="AU860" s="48"/>
      <c r="AV860" s="9"/>
    </row>
    <row r="861" spans="1:48" ht="15.75" customHeight="1">
      <c r="A861" s="14"/>
      <c r="B861" s="9"/>
      <c r="C861" s="9"/>
      <c r="D861" s="9"/>
      <c r="E861" s="9"/>
      <c r="F861" s="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  <c r="AQ861" s="8"/>
      <c r="AR861" s="8"/>
      <c r="AS861" s="8"/>
      <c r="AT861" s="8"/>
      <c r="AU861" s="48"/>
      <c r="AV861" s="9"/>
    </row>
    <row r="862" spans="1:48" ht="15.75" customHeight="1">
      <c r="A862" s="14"/>
      <c r="B862" s="9"/>
      <c r="C862" s="9"/>
      <c r="D862" s="9"/>
      <c r="E862" s="9"/>
      <c r="F862" s="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8"/>
      <c r="AR862" s="8"/>
      <c r="AS862" s="8"/>
      <c r="AT862" s="8"/>
      <c r="AU862" s="48"/>
      <c r="AV862" s="9"/>
    </row>
    <row r="863" spans="1:48" ht="15.75" customHeight="1">
      <c r="A863" s="14"/>
      <c r="B863" s="9"/>
      <c r="C863" s="9"/>
      <c r="D863" s="9"/>
      <c r="E863" s="9"/>
      <c r="F863" s="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  <c r="AO863" s="8"/>
      <c r="AP863" s="8"/>
      <c r="AQ863" s="8"/>
      <c r="AR863" s="8"/>
      <c r="AS863" s="8"/>
      <c r="AT863" s="8"/>
      <c r="AU863" s="48"/>
      <c r="AV863" s="9"/>
    </row>
    <row r="864" spans="1:48" ht="15.75" customHeight="1">
      <c r="A864" s="14"/>
      <c r="B864" s="9"/>
      <c r="C864" s="9"/>
      <c r="D864" s="9"/>
      <c r="E864" s="9"/>
      <c r="F864" s="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  <c r="AO864" s="8"/>
      <c r="AP864" s="8"/>
      <c r="AQ864" s="8"/>
      <c r="AR864" s="8"/>
      <c r="AS864" s="8"/>
      <c r="AT864" s="8"/>
      <c r="AU864" s="48"/>
      <c r="AV864" s="9"/>
    </row>
    <row r="865" spans="1:48" ht="15.75" customHeight="1">
      <c r="A865" s="14"/>
      <c r="B865" s="9"/>
      <c r="C865" s="9"/>
      <c r="D865" s="9"/>
      <c r="E865" s="9"/>
      <c r="F865" s="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8"/>
      <c r="AP865" s="8"/>
      <c r="AQ865" s="8"/>
      <c r="AR865" s="8"/>
      <c r="AS865" s="8"/>
      <c r="AT865" s="8"/>
      <c r="AU865" s="48"/>
      <c r="AV865" s="9"/>
    </row>
    <row r="866" spans="1:48" ht="15.75" customHeight="1">
      <c r="A866" s="14"/>
      <c r="B866" s="9"/>
      <c r="C866" s="9"/>
      <c r="D866" s="9"/>
      <c r="E866" s="9"/>
      <c r="F866" s="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8"/>
      <c r="AP866" s="8"/>
      <c r="AQ866" s="8"/>
      <c r="AR866" s="8"/>
      <c r="AS866" s="8"/>
      <c r="AT866" s="8"/>
      <c r="AU866" s="48"/>
      <c r="AV866" s="9"/>
    </row>
    <row r="867" spans="1:48" ht="15.75" customHeight="1">
      <c r="A867" s="14"/>
      <c r="B867" s="9"/>
      <c r="C867" s="9"/>
      <c r="D867" s="9"/>
      <c r="E867" s="9"/>
      <c r="F867" s="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  <c r="AO867" s="8"/>
      <c r="AP867" s="8"/>
      <c r="AQ867" s="8"/>
      <c r="AR867" s="8"/>
      <c r="AS867" s="8"/>
      <c r="AT867" s="8"/>
      <c r="AU867" s="48"/>
      <c r="AV867" s="9"/>
    </row>
    <row r="868" spans="1:48" ht="15.75" customHeight="1">
      <c r="A868" s="14"/>
      <c r="B868" s="9"/>
      <c r="C868" s="9"/>
      <c r="D868" s="9"/>
      <c r="E868" s="9"/>
      <c r="F868" s="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  <c r="AO868" s="8"/>
      <c r="AP868" s="8"/>
      <c r="AQ868" s="8"/>
      <c r="AR868" s="8"/>
      <c r="AS868" s="8"/>
      <c r="AT868" s="8"/>
      <c r="AU868" s="48"/>
      <c r="AV868" s="9"/>
    </row>
    <row r="869" spans="1:48" ht="15.75" customHeight="1">
      <c r="A869" s="14"/>
      <c r="B869" s="9"/>
      <c r="C869" s="9"/>
      <c r="D869" s="9"/>
      <c r="E869" s="9"/>
      <c r="F869" s="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8"/>
      <c r="AP869" s="8"/>
      <c r="AQ869" s="8"/>
      <c r="AR869" s="8"/>
      <c r="AS869" s="8"/>
      <c r="AT869" s="8"/>
      <c r="AU869" s="48"/>
      <c r="AV869" s="9"/>
    </row>
    <row r="870" spans="1:48" ht="15.75" customHeight="1">
      <c r="A870" s="14"/>
      <c r="B870" s="9"/>
      <c r="C870" s="9"/>
      <c r="D870" s="9"/>
      <c r="E870" s="9"/>
      <c r="F870" s="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  <c r="AO870" s="8"/>
      <c r="AP870" s="8"/>
      <c r="AQ870" s="8"/>
      <c r="AR870" s="8"/>
      <c r="AS870" s="8"/>
      <c r="AT870" s="8"/>
      <c r="AU870" s="48"/>
      <c r="AV870" s="9"/>
    </row>
    <row r="871" spans="1:48" ht="15.75" customHeight="1">
      <c r="A871" s="14"/>
      <c r="B871" s="9"/>
      <c r="C871" s="9"/>
      <c r="D871" s="9"/>
      <c r="E871" s="9"/>
      <c r="F871" s="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  <c r="AO871" s="8"/>
      <c r="AP871" s="8"/>
      <c r="AQ871" s="8"/>
      <c r="AR871" s="8"/>
      <c r="AS871" s="8"/>
      <c r="AT871" s="8"/>
      <c r="AU871" s="48"/>
      <c r="AV871" s="9"/>
    </row>
    <row r="872" spans="1:48" ht="15.75" customHeight="1">
      <c r="A872" s="14"/>
      <c r="B872" s="9"/>
      <c r="C872" s="9"/>
      <c r="D872" s="9"/>
      <c r="E872" s="9"/>
      <c r="F872" s="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/>
      <c r="AP872" s="8"/>
      <c r="AQ872" s="8"/>
      <c r="AR872" s="8"/>
      <c r="AS872" s="8"/>
      <c r="AT872" s="8"/>
      <c r="AU872" s="48"/>
      <c r="AV872" s="9"/>
    </row>
    <row r="873" spans="1:48" ht="15.75" customHeight="1">
      <c r="A873" s="14"/>
      <c r="B873" s="9"/>
      <c r="C873" s="9"/>
      <c r="D873" s="9"/>
      <c r="E873" s="9"/>
      <c r="F873" s="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  <c r="AQ873" s="8"/>
      <c r="AR873" s="8"/>
      <c r="AS873" s="8"/>
      <c r="AT873" s="8"/>
      <c r="AU873" s="48"/>
      <c r="AV873" s="9"/>
    </row>
    <row r="874" spans="1:48" ht="15.75" customHeight="1">
      <c r="A874" s="14"/>
      <c r="B874" s="9"/>
      <c r="C874" s="9"/>
      <c r="D874" s="9"/>
      <c r="E874" s="9"/>
      <c r="F874" s="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  <c r="AQ874" s="8"/>
      <c r="AR874" s="8"/>
      <c r="AS874" s="8"/>
      <c r="AT874" s="8"/>
      <c r="AU874" s="48"/>
      <c r="AV874" s="9"/>
    </row>
    <row r="875" spans="1:48" ht="15.75" customHeight="1">
      <c r="A875" s="14"/>
      <c r="B875" s="9"/>
      <c r="C875" s="9"/>
      <c r="D875" s="9"/>
      <c r="E875" s="9"/>
      <c r="F875" s="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8"/>
      <c r="AP875" s="8"/>
      <c r="AQ875" s="8"/>
      <c r="AR875" s="8"/>
      <c r="AS875" s="8"/>
      <c r="AT875" s="8"/>
      <c r="AU875" s="48"/>
      <c r="AV875" s="9"/>
    </row>
    <row r="876" spans="1:48" ht="15.75" customHeight="1">
      <c r="A876" s="14"/>
      <c r="B876" s="9"/>
      <c r="C876" s="9"/>
      <c r="D876" s="9"/>
      <c r="E876" s="9"/>
      <c r="F876" s="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  <c r="AQ876" s="8"/>
      <c r="AR876" s="8"/>
      <c r="AS876" s="8"/>
      <c r="AT876" s="8"/>
      <c r="AU876" s="48"/>
      <c r="AV876" s="9"/>
    </row>
    <row r="877" spans="1:48" ht="15.75" customHeight="1">
      <c r="A877" s="14"/>
      <c r="B877" s="9"/>
      <c r="C877" s="9"/>
      <c r="D877" s="9"/>
      <c r="E877" s="9"/>
      <c r="F877" s="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  <c r="AQ877" s="8"/>
      <c r="AR877" s="8"/>
      <c r="AS877" s="8"/>
      <c r="AT877" s="8"/>
      <c r="AU877" s="48"/>
      <c r="AV877" s="9"/>
    </row>
    <row r="878" spans="1:48" ht="15.75" customHeight="1">
      <c r="A878" s="14"/>
      <c r="B878" s="9"/>
      <c r="C878" s="9"/>
      <c r="D878" s="9"/>
      <c r="E878" s="9"/>
      <c r="F878" s="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  <c r="AQ878" s="8"/>
      <c r="AR878" s="8"/>
      <c r="AS878" s="8"/>
      <c r="AT878" s="8"/>
      <c r="AU878" s="48"/>
      <c r="AV878" s="9"/>
    </row>
    <row r="879" spans="1:48" ht="15.75" customHeight="1">
      <c r="A879" s="14"/>
      <c r="B879" s="9"/>
      <c r="C879" s="9"/>
      <c r="D879" s="9"/>
      <c r="E879" s="9"/>
      <c r="F879" s="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  <c r="AO879" s="8"/>
      <c r="AP879" s="8"/>
      <c r="AQ879" s="8"/>
      <c r="AR879" s="8"/>
      <c r="AS879" s="8"/>
      <c r="AT879" s="8"/>
      <c r="AU879" s="48"/>
      <c r="AV879" s="9"/>
    </row>
    <row r="880" spans="1:48" ht="15.75" customHeight="1">
      <c r="A880" s="14"/>
      <c r="B880" s="9"/>
      <c r="C880" s="9"/>
      <c r="D880" s="9"/>
      <c r="E880" s="9"/>
      <c r="F880" s="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8"/>
      <c r="AP880" s="8"/>
      <c r="AQ880" s="8"/>
      <c r="AR880" s="8"/>
      <c r="AS880" s="8"/>
      <c r="AT880" s="8"/>
      <c r="AU880" s="48"/>
      <c r="AV880" s="9"/>
    </row>
    <row r="881" spans="1:48" ht="15.75" customHeight="1">
      <c r="A881" s="14"/>
      <c r="B881" s="9"/>
      <c r="C881" s="9"/>
      <c r="D881" s="9"/>
      <c r="E881" s="9"/>
      <c r="F881" s="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8"/>
      <c r="AQ881" s="8"/>
      <c r="AR881" s="8"/>
      <c r="AS881" s="8"/>
      <c r="AT881" s="8"/>
      <c r="AU881" s="48"/>
      <c r="AV881" s="9"/>
    </row>
    <row r="882" spans="1:48" ht="15.75" customHeight="1">
      <c r="A882" s="14"/>
      <c r="B882" s="9"/>
      <c r="C882" s="9"/>
      <c r="D882" s="9"/>
      <c r="E882" s="9"/>
      <c r="F882" s="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8"/>
      <c r="AP882" s="8"/>
      <c r="AQ882" s="8"/>
      <c r="AR882" s="8"/>
      <c r="AS882" s="8"/>
      <c r="AT882" s="8"/>
      <c r="AU882" s="48"/>
      <c r="AV882" s="9"/>
    </row>
    <row r="883" spans="1:48" ht="15.75" customHeight="1">
      <c r="A883" s="14"/>
      <c r="B883" s="9"/>
      <c r="C883" s="9"/>
      <c r="D883" s="9"/>
      <c r="E883" s="9"/>
      <c r="F883" s="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  <c r="AQ883" s="8"/>
      <c r="AR883" s="8"/>
      <c r="AS883" s="8"/>
      <c r="AT883" s="8"/>
      <c r="AU883" s="48"/>
      <c r="AV883" s="9"/>
    </row>
    <row r="884" spans="1:48" ht="15.75" customHeight="1">
      <c r="A884" s="14"/>
      <c r="B884" s="9"/>
      <c r="C884" s="9"/>
      <c r="D884" s="9"/>
      <c r="E884" s="9"/>
      <c r="F884" s="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8"/>
      <c r="AP884" s="8"/>
      <c r="AQ884" s="8"/>
      <c r="AR884" s="8"/>
      <c r="AS884" s="8"/>
      <c r="AT884" s="8"/>
      <c r="AU884" s="48"/>
      <c r="AV884" s="9"/>
    </row>
    <row r="885" spans="1:48" ht="15.75" customHeight="1">
      <c r="A885" s="14"/>
      <c r="B885" s="9"/>
      <c r="C885" s="9"/>
      <c r="D885" s="9"/>
      <c r="E885" s="9"/>
      <c r="F885" s="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  <c r="AO885" s="8"/>
      <c r="AP885" s="8"/>
      <c r="AQ885" s="8"/>
      <c r="AR885" s="8"/>
      <c r="AS885" s="8"/>
      <c r="AT885" s="8"/>
      <c r="AU885" s="48"/>
      <c r="AV885" s="9"/>
    </row>
    <row r="886" spans="1:48" ht="15.75" customHeight="1">
      <c r="A886" s="14"/>
      <c r="B886" s="9"/>
      <c r="C886" s="9"/>
      <c r="D886" s="9"/>
      <c r="E886" s="9"/>
      <c r="F886" s="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8"/>
      <c r="AP886" s="8"/>
      <c r="AQ886" s="8"/>
      <c r="AR886" s="8"/>
      <c r="AS886" s="8"/>
      <c r="AT886" s="8"/>
      <c r="AU886" s="48"/>
      <c r="AV886" s="9"/>
    </row>
    <row r="887" spans="1:48" ht="15.75" customHeight="1">
      <c r="A887" s="14"/>
      <c r="B887" s="9"/>
      <c r="C887" s="9"/>
      <c r="D887" s="9"/>
      <c r="E887" s="9"/>
      <c r="F887" s="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  <c r="AO887" s="8"/>
      <c r="AP887" s="8"/>
      <c r="AQ887" s="8"/>
      <c r="AR887" s="8"/>
      <c r="AS887" s="8"/>
      <c r="AT887" s="8"/>
      <c r="AU887" s="48"/>
      <c r="AV887" s="9"/>
    </row>
    <row r="888" spans="1:48" ht="15.75" customHeight="1">
      <c r="A888" s="14"/>
      <c r="B888" s="9"/>
      <c r="C888" s="9"/>
      <c r="D888" s="9"/>
      <c r="E888" s="9"/>
      <c r="F888" s="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  <c r="AO888" s="8"/>
      <c r="AP888" s="8"/>
      <c r="AQ888" s="8"/>
      <c r="AR888" s="8"/>
      <c r="AS888" s="8"/>
      <c r="AT888" s="8"/>
      <c r="AU888" s="48"/>
      <c r="AV888" s="9"/>
    </row>
    <row r="889" spans="1:48" ht="15.75" customHeight="1">
      <c r="A889" s="14"/>
      <c r="B889" s="9"/>
      <c r="C889" s="9"/>
      <c r="D889" s="9"/>
      <c r="E889" s="9"/>
      <c r="F889" s="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8"/>
      <c r="AP889" s="8"/>
      <c r="AQ889" s="8"/>
      <c r="AR889" s="8"/>
      <c r="AS889" s="8"/>
      <c r="AT889" s="8"/>
      <c r="AU889" s="48"/>
      <c r="AV889" s="9"/>
    </row>
    <row r="890" spans="1:48" ht="15.75" customHeight="1">
      <c r="A890" s="14"/>
      <c r="B890" s="9"/>
      <c r="C890" s="9"/>
      <c r="D890" s="9"/>
      <c r="E890" s="9"/>
      <c r="F890" s="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  <c r="AQ890" s="8"/>
      <c r="AR890" s="8"/>
      <c r="AS890" s="8"/>
      <c r="AT890" s="8"/>
      <c r="AU890" s="48"/>
      <c r="AV890" s="9"/>
    </row>
    <row r="891" spans="1:48" ht="15.75" customHeight="1">
      <c r="A891" s="14"/>
      <c r="B891" s="9"/>
      <c r="C891" s="9"/>
      <c r="D891" s="9"/>
      <c r="E891" s="9"/>
      <c r="F891" s="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8"/>
      <c r="AP891" s="8"/>
      <c r="AQ891" s="8"/>
      <c r="AR891" s="8"/>
      <c r="AS891" s="8"/>
      <c r="AT891" s="8"/>
      <c r="AU891" s="48"/>
      <c r="AV891" s="9"/>
    </row>
    <row r="892" spans="1:48" ht="15.75" customHeight="1">
      <c r="A892" s="14"/>
      <c r="B892" s="9"/>
      <c r="C892" s="9"/>
      <c r="D892" s="9"/>
      <c r="E892" s="9"/>
      <c r="F892" s="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8"/>
      <c r="AP892" s="8"/>
      <c r="AQ892" s="8"/>
      <c r="AR892" s="8"/>
      <c r="AS892" s="8"/>
      <c r="AT892" s="8"/>
      <c r="AU892" s="48"/>
      <c r="AV892" s="9"/>
    </row>
    <row r="893" spans="1:48" ht="15.75" customHeight="1">
      <c r="A893" s="14"/>
      <c r="B893" s="9"/>
      <c r="C893" s="9"/>
      <c r="D893" s="9"/>
      <c r="E893" s="9"/>
      <c r="F893" s="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8"/>
      <c r="AO893" s="8"/>
      <c r="AP893" s="8"/>
      <c r="AQ893" s="8"/>
      <c r="AR893" s="8"/>
      <c r="AS893" s="8"/>
      <c r="AT893" s="8"/>
      <c r="AU893" s="48"/>
      <c r="AV893" s="9"/>
    </row>
    <row r="894" spans="1:48" ht="15.75" customHeight="1">
      <c r="A894" s="14"/>
      <c r="B894" s="9"/>
      <c r="C894" s="9"/>
      <c r="D894" s="9"/>
      <c r="E894" s="9"/>
      <c r="F894" s="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  <c r="AO894" s="8"/>
      <c r="AP894" s="8"/>
      <c r="AQ894" s="8"/>
      <c r="AR894" s="8"/>
      <c r="AS894" s="8"/>
      <c r="AT894" s="8"/>
      <c r="AU894" s="48"/>
      <c r="AV894" s="9"/>
    </row>
    <row r="895" spans="1:48" ht="15.75" customHeight="1">
      <c r="A895" s="14"/>
      <c r="B895" s="9"/>
      <c r="C895" s="9"/>
      <c r="D895" s="9"/>
      <c r="E895" s="9"/>
      <c r="F895" s="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  <c r="AO895" s="8"/>
      <c r="AP895" s="8"/>
      <c r="AQ895" s="8"/>
      <c r="AR895" s="8"/>
      <c r="AS895" s="8"/>
      <c r="AT895" s="8"/>
      <c r="AU895" s="48"/>
      <c r="AV895" s="9"/>
    </row>
    <row r="896" spans="1:48" ht="15.75" customHeight="1">
      <c r="A896" s="14"/>
      <c r="B896" s="9"/>
      <c r="C896" s="9"/>
      <c r="D896" s="9"/>
      <c r="E896" s="9"/>
      <c r="F896" s="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/>
      <c r="AO896" s="8"/>
      <c r="AP896" s="8"/>
      <c r="AQ896" s="8"/>
      <c r="AR896" s="8"/>
      <c r="AS896" s="8"/>
      <c r="AT896" s="8"/>
      <c r="AU896" s="48"/>
      <c r="AV896" s="9"/>
    </row>
    <row r="897" spans="1:48" ht="15.75" customHeight="1">
      <c r="A897" s="14"/>
      <c r="B897" s="9"/>
      <c r="C897" s="9"/>
      <c r="D897" s="9"/>
      <c r="E897" s="9"/>
      <c r="F897" s="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  <c r="AQ897" s="8"/>
      <c r="AR897" s="8"/>
      <c r="AS897" s="8"/>
      <c r="AT897" s="8"/>
      <c r="AU897" s="48"/>
      <c r="AV897" s="9"/>
    </row>
    <row r="898" spans="1:48" ht="15.75" customHeight="1">
      <c r="A898" s="14"/>
      <c r="B898" s="9"/>
      <c r="C898" s="9"/>
      <c r="D898" s="9"/>
      <c r="E898" s="9"/>
      <c r="F898" s="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  <c r="AO898" s="8"/>
      <c r="AP898" s="8"/>
      <c r="AQ898" s="8"/>
      <c r="AR898" s="8"/>
      <c r="AS898" s="8"/>
      <c r="AT898" s="8"/>
      <c r="AU898" s="48"/>
      <c r="AV898" s="9"/>
    </row>
    <row r="899" spans="1:48" ht="15.75" customHeight="1">
      <c r="A899" s="14"/>
      <c r="B899" s="9"/>
      <c r="C899" s="9"/>
      <c r="D899" s="9"/>
      <c r="E899" s="9"/>
      <c r="F899" s="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  <c r="AO899" s="8"/>
      <c r="AP899" s="8"/>
      <c r="AQ899" s="8"/>
      <c r="AR899" s="8"/>
      <c r="AS899" s="8"/>
      <c r="AT899" s="8"/>
      <c r="AU899" s="48"/>
      <c r="AV899" s="9"/>
    </row>
    <row r="900" spans="1:48" ht="15.75" customHeight="1">
      <c r="A900" s="14"/>
      <c r="B900" s="9"/>
      <c r="C900" s="9"/>
      <c r="D900" s="9"/>
      <c r="E900" s="9"/>
      <c r="F900" s="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  <c r="AQ900" s="8"/>
      <c r="AR900" s="8"/>
      <c r="AS900" s="8"/>
      <c r="AT900" s="8"/>
      <c r="AU900" s="48"/>
      <c r="AV900" s="9"/>
    </row>
    <row r="901" spans="1:48" ht="15.75" customHeight="1">
      <c r="A901" s="14"/>
      <c r="B901" s="9"/>
      <c r="C901" s="9"/>
      <c r="D901" s="9"/>
      <c r="E901" s="9"/>
      <c r="F901" s="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  <c r="AO901" s="8"/>
      <c r="AP901" s="8"/>
      <c r="AQ901" s="8"/>
      <c r="AR901" s="8"/>
      <c r="AS901" s="8"/>
      <c r="AT901" s="8"/>
      <c r="AU901" s="48"/>
      <c r="AV901" s="9"/>
    </row>
    <row r="902" spans="1:48" ht="15.75" customHeight="1">
      <c r="A902" s="14"/>
      <c r="B902" s="9"/>
      <c r="C902" s="9"/>
      <c r="D902" s="9"/>
      <c r="E902" s="9"/>
      <c r="F902" s="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  <c r="AO902" s="8"/>
      <c r="AP902" s="8"/>
      <c r="AQ902" s="8"/>
      <c r="AR902" s="8"/>
      <c r="AS902" s="8"/>
      <c r="AT902" s="8"/>
      <c r="AU902" s="48"/>
      <c r="AV902" s="9"/>
    </row>
    <row r="903" spans="1:48" ht="15.75" customHeight="1">
      <c r="A903" s="14"/>
      <c r="B903" s="9"/>
      <c r="C903" s="9"/>
      <c r="D903" s="9"/>
      <c r="E903" s="9"/>
      <c r="F903" s="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  <c r="AQ903" s="8"/>
      <c r="AR903" s="8"/>
      <c r="AS903" s="8"/>
      <c r="AT903" s="8"/>
      <c r="AU903" s="48"/>
      <c r="AV903" s="9"/>
    </row>
    <row r="904" spans="1:48" ht="15.75" customHeight="1">
      <c r="A904" s="14"/>
      <c r="B904" s="9"/>
      <c r="C904" s="9"/>
      <c r="D904" s="9"/>
      <c r="E904" s="9"/>
      <c r="F904" s="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  <c r="AQ904" s="8"/>
      <c r="AR904" s="8"/>
      <c r="AS904" s="8"/>
      <c r="AT904" s="8"/>
      <c r="AU904" s="48"/>
      <c r="AV904" s="9"/>
    </row>
    <row r="905" spans="1:48" ht="15.75" customHeight="1">
      <c r="A905" s="14"/>
      <c r="B905" s="9"/>
      <c r="C905" s="9"/>
      <c r="D905" s="9"/>
      <c r="E905" s="9"/>
      <c r="F905" s="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  <c r="AQ905" s="8"/>
      <c r="AR905" s="8"/>
      <c r="AS905" s="8"/>
      <c r="AT905" s="8"/>
      <c r="AU905" s="48"/>
      <c r="AV905" s="9"/>
    </row>
    <row r="906" spans="1:48" ht="15.75" customHeight="1">
      <c r="A906" s="14"/>
      <c r="B906" s="9"/>
      <c r="C906" s="9"/>
      <c r="D906" s="9"/>
      <c r="E906" s="9"/>
      <c r="F906" s="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  <c r="AQ906" s="8"/>
      <c r="AR906" s="8"/>
      <c r="AS906" s="8"/>
      <c r="AT906" s="8"/>
      <c r="AU906" s="48"/>
      <c r="AV906" s="9"/>
    </row>
    <row r="907" spans="1:48" ht="15.75" customHeight="1">
      <c r="A907" s="14"/>
      <c r="B907" s="9"/>
      <c r="C907" s="9"/>
      <c r="D907" s="9"/>
      <c r="E907" s="9"/>
      <c r="F907" s="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  <c r="AQ907" s="8"/>
      <c r="AR907" s="8"/>
      <c r="AS907" s="8"/>
      <c r="AT907" s="8"/>
      <c r="AU907" s="48"/>
      <c r="AV907" s="9"/>
    </row>
    <row r="908" spans="1:48" ht="15.75" customHeight="1">
      <c r="A908" s="14"/>
      <c r="B908" s="9"/>
      <c r="C908" s="9"/>
      <c r="D908" s="9"/>
      <c r="E908" s="9"/>
      <c r="F908" s="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8"/>
      <c r="AP908" s="8"/>
      <c r="AQ908" s="8"/>
      <c r="AR908" s="8"/>
      <c r="AS908" s="8"/>
      <c r="AT908" s="8"/>
      <c r="AU908" s="48"/>
      <c r="AV908" s="9"/>
    </row>
    <row r="909" spans="1:48" ht="15.75" customHeight="1">
      <c r="A909" s="14"/>
      <c r="B909" s="9"/>
      <c r="C909" s="9"/>
      <c r="D909" s="9"/>
      <c r="E909" s="9"/>
      <c r="F909" s="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8"/>
      <c r="AP909" s="8"/>
      <c r="AQ909" s="8"/>
      <c r="AR909" s="8"/>
      <c r="AS909" s="8"/>
      <c r="AT909" s="8"/>
      <c r="AU909" s="48"/>
      <c r="AV909" s="9"/>
    </row>
    <row r="910" spans="1:48" ht="15.75" customHeight="1">
      <c r="A910" s="14"/>
      <c r="B910" s="9"/>
      <c r="C910" s="9"/>
      <c r="D910" s="9"/>
      <c r="E910" s="9"/>
      <c r="F910" s="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8"/>
      <c r="AQ910" s="8"/>
      <c r="AR910" s="8"/>
      <c r="AS910" s="8"/>
      <c r="AT910" s="8"/>
      <c r="AU910" s="48"/>
      <c r="AV910" s="9"/>
    </row>
    <row r="911" spans="1:48" ht="15.75" customHeight="1">
      <c r="A911" s="14"/>
      <c r="B911" s="9"/>
      <c r="C911" s="9"/>
      <c r="D911" s="9"/>
      <c r="E911" s="9"/>
      <c r="F911" s="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8"/>
      <c r="AP911" s="8"/>
      <c r="AQ911" s="8"/>
      <c r="AR911" s="8"/>
      <c r="AS911" s="8"/>
      <c r="AT911" s="8"/>
      <c r="AU911" s="48"/>
      <c r="AV911" s="9"/>
    </row>
    <row r="912" spans="1:48" ht="15.75" customHeight="1">
      <c r="A912" s="14"/>
      <c r="B912" s="9"/>
      <c r="C912" s="9"/>
      <c r="D912" s="9"/>
      <c r="E912" s="9"/>
      <c r="F912" s="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8"/>
      <c r="AQ912" s="8"/>
      <c r="AR912" s="8"/>
      <c r="AS912" s="8"/>
      <c r="AT912" s="8"/>
      <c r="AU912" s="48"/>
      <c r="AV912" s="9"/>
    </row>
    <row r="913" spans="1:48" ht="15.75" customHeight="1">
      <c r="A913" s="14"/>
      <c r="B913" s="9"/>
      <c r="C913" s="9"/>
      <c r="D913" s="9"/>
      <c r="E913" s="9"/>
      <c r="F913" s="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  <c r="AO913" s="8"/>
      <c r="AP913" s="8"/>
      <c r="AQ913" s="8"/>
      <c r="AR913" s="8"/>
      <c r="AS913" s="8"/>
      <c r="AT913" s="8"/>
      <c r="AU913" s="48"/>
      <c r="AV913" s="9"/>
    </row>
    <row r="914" spans="1:48" ht="15.75" customHeight="1">
      <c r="A914" s="14"/>
      <c r="B914" s="9"/>
      <c r="C914" s="9"/>
      <c r="D914" s="9"/>
      <c r="E914" s="9"/>
      <c r="F914" s="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8"/>
      <c r="AP914" s="8"/>
      <c r="AQ914" s="8"/>
      <c r="AR914" s="8"/>
      <c r="AS914" s="8"/>
      <c r="AT914" s="8"/>
      <c r="AU914" s="48"/>
      <c r="AV914" s="9"/>
    </row>
    <row r="915" spans="1:48" ht="15.75" customHeight="1">
      <c r="A915" s="14"/>
      <c r="B915" s="9"/>
      <c r="C915" s="9"/>
      <c r="D915" s="9"/>
      <c r="E915" s="9"/>
      <c r="F915" s="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  <c r="AO915" s="8"/>
      <c r="AP915" s="8"/>
      <c r="AQ915" s="8"/>
      <c r="AR915" s="8"/>
      <c r="AS915" s="8"/>
      <c r="AT915" s="8"/>
      <c r="AU915" s="48"/>
      <c r="AV915" s="9"/>
    </row>
    <row r="916" spans="1:48" ht="15.75" customHeight="1">
      <c r="A916" s="14"/>
      <c r="B916" s="9"/>
      <c r="C916" s="9"/>
      <c r="D916" s="9"/>
      <c r="E916" s="9"/>
      <c r="F916" s="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  <c r="AO916" s="8"/>
      <c r="AP916" s="8"/>
      <c r="AQ916" s="8"/>
      <c r="AR916" s="8"/>
      <c r="AS916" s="8"/>
      <c r="AT916" s="8"/>
      <c r="AU916" s="48"/>
      <c r="AV916" s="9"/>
    </row>
    <row r="917" spans="1:48" ht="15.75" customHeight="1">
      <c r="A917" s="14"/>
      <c r="B917" s="9"/>
      <c r="C917" s="9"/>
      <c r="D917" s="9"/>
      <c r="E917" s="9"/>
      <c r="F917" s="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  <c r="AO917" s="8"/>
      <c r="AP917" s="8"/>
      <c r="AQ917" s="8"/>
      <c r="AR917" s="8"/>
      <c r="AS917" s="8"/>
      <c r="AT917" s="8"/>
      <c r="AU917" s="48"/>
      <c r="AV917" s="9"/>
    </row>
    <row r="918" spans="1:48" ht="15.75" customHeight="1">
      <c r="A918" s="14"/>
      <c r="B918" s="9"/>
      <c r="C918" s="9"/>
      <c r="D918" s="9"/>
      <c r="E918" s="9"/>
      <c r="F918" s="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  <c r="AO918" s="8"/>
      <c r="AP918" s="8"/>
      <c r="AQ918" s="8"/>
      <c r="AR918" s="8"/>
      <c r="AS918" s="8"/>
      <c r="AT918" s="8"/>
      <c r="AU918" s="48"/>
      <c r="AV918" s="9"/>
    </row>
    <row r="919" spans="1:48" ht="15.75" customHeight="1">
      <c r="A919" s="14"/>
      <c r="B919" s="9"/>
      <c r="C919" s="9"/>
      <c r="D919" s="9"/>
      <c r="E919" s="9"/>
      <c r="F919" s="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8"/>
      <c r="AO919" s="8"/>
      <c r="AP919" s="8"/>
      <c r="AQ919" s="8"/>
      <c r="AR919" s="8"/>
      <c r="AS919" s="8"/>
      <c r="AT919" s="8"/>
      <c r="AU919" s="48"/>
      <c r="AV919" s="9"/>
    </row>
    <row r="920" spans="1:48" ht="15.75" customHeight="1">
      <c r="A920" s="14"/>
      <c r="B920" s="9"/>
      <c r="C920" s="9"/>
      <c r="D920" s="9"/>
      <c r="E920" s="9"/>
      <c r="F920" s="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  <c r="AO920" s="8"/>
      <c r="AP920" s="8"/>
      <c r="AQ920" s="8"/>
      <c r="AR920" s="8"/>
      <c r="AS920" s="8"/>
      <c r="AT920" s="8"/>
      <c r="AU920" s="48"/>
      <c r="AV920" s="9"/>
    </row>
    <row r="921" spans="1:48" ht="15.75" customHeight="1">
      <c r="A921" s="14"/>
      <c r="B921" s="9"/>
      <c r="C921" s="9"/>
      <c r="D921" s="9"/>
      <c r="E921" s="9"/>
      <c r="F921" s="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8"/>
      <c r="AO921" s="8"/>
      <c r="AP921" s="8"/>
      <c r="AQ921" s="8"/>
      <c r="AR921" s="8"/>
      <c r="AS921" s="8"/>
      <c r="AT921" s="8"/>
      <c r="AU921" s="48"/>
      <c r="AV921" s="9"/>
    </row>
    <row r="922" spans="1:48" ht="15.75" customHeight="1">
      <c r="A922" s="14"/>
      <c r="B922" s="9"/>
      <c r="C922" s="9"/>
      <c r="D922" s="9"/>
      <c r="E922" s="9"/>
      <c r="F922" s="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8"/>
      <c r="AO922" s="8"/>
      <c r="AP922" s="8"/>
      <c r="AQ922" s="8"/>
      <c r="AR922" s="8"/>
      <c r="AS922" s="8"/>
      <c r="AT922" s="8"/>
      <c r="AU922" s="48"/>
      <c r="AV922" s="9"/>
    </row>
    <row r="923" spans="1:48" ht="15.75" customHeight="1">
      <c r="A923" s="14"/>
      <c r="B923" s="9"/>
      <c r="C923" s="9"/>
      <c r="D923" s="9"/>
      <c r="E923" s="9"/>
      <c r="F923" s="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  <c r="AO923" s="8"/>
      <c r="AP923" s="8"/>
      <c r="AQ923" s="8"/>
      <c r="AR923" s="8"/>
      <c r="AS923" s="8"/>
      <c r="AT923" s="8"/>
      <c r="AU923" s="48"/>
      <c r="AV923" s="9"/>
    </row>
    <row r="924" spans="1:48" ht="15.75" customHeight="1">
      <c r="A924" s="14"/>
      <c r="B924" s="9"/>
      <c r="C924" s="9"/>
      <c r="D924" s="9"/>
      <c r="E924" s="9"/>
      <c r="F924" s="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8"/>
      <c r="AP924" s="8"/>
      <c r="AQ924" s="8"/>
      <c r="AR924" s="8"/>
      <c r="AS924" s="8"/>
      <c r="AT924" s="8"/>
      <c r="AU924" s="48"/>
      <c r="AV924" s="9"/>
    </row>
    <row r="925" spans="1:48" ht="15.75" customHeight="1">
      <c r="A925" s="14"/>
      <c r="B925" s="9"/>
      <c r="C925" s="9"/>
      <c r="D925" s="9"/>
      <c r="E925" s="9"/>
      <c r="F925" s="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8"/>
      <c r="AO925" s="8"/>
      <c r="AP925" s="8"/>
      <c r="AQ925" s="8"/>
      <c r="AR925" s="8"/>
      <c r="AS925" s="8"/>
      <c r="AT925" s="8"/>
      <c r="AU925" s="48"/>
      <c r="AV925" s="9"/>
    </row>
    <row r="926" spans="1:48" ht="15.75" customHeight="1">
      <c r="A926" s="14"/>
      <c r="B926" s="9"/>
      <c r="C926" s="9"/>
      <c r="D926" s="9"/>
      <c r="E926" s="9"/>
      <c r="F926" s="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/>
      <c r="AO926" s="8"/>
      <c r="AP926" s="8"/>
      <c r="AQ926" s="8"/>
      <c r="AR926" s="8"/>
      <c r="AS926" s="8"/>
      <c r="AT926" s="8"/>
      <c r="AU926" s="48"/>
      <c r="AV926" s="9"/>
    </row>
    <row r="927" spans="1:48" ht="15.75" customHeight="1">
      <c r="A927" s="14"/>
      <c r="B927" s="9"/>
      <c r="C927" s="9"/>
      <c r="D927" s="9"/>
      <c r="E927" s="9"/>
      <c r="F927" s="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  <c r="AO927" s="8"/>
      <c r="AP927" s="8"/>
      <c r="AQ927" s="8"/>
      <c r="AR927" s="8"/>
      <c r="AS927" s="8"/>
      <c r="AT927" s="8"/>
      <c r="AU927" s="48"/>
      <c r="AV927" s="9"/>
    </row>
    <row r="928" spans="1:48" ht="15.75" customHeight="1">
      <c r="A928" s="14"/>
      <c r="B928" s="9"/>
      <c r="C928" s="9"/>
      <c r="D928" s="9"/>
      <c r="E928" s="9"/>
      <c r="F928" s="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  <c r="AO928" s="8"/>
      <c r="AP928" s="8"/>
      <c r="AQ928" s="8"/>
      <c r="AR928" s="8"/>
      <c r="AS928" s="8"/>
      <c r="AT928" s="8"/>
      <c r="AU928" s="48"/>
      <c r="AV928" s="9"/>
    </row>
    <row r="929" spans="1:48" ht="15.75" customHeight="1">
      <c r="A929" s="14"/>
      <c r="B929" s="9"/>
      <c r="C929" s="9"/>
      <c r="D929" s="9"/>
      <c r="E929" s="9"/>
      <c r="F929" s="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8"/>
      <c r="AO929" s="8"/>
      <c r="AP929" s="8"/>
      <c r="AQ929" s="8"/>
      <c r="AR929" s="8"/>
      <c r="AS929" s="8"/>
      <c r="AT929" s="8"/>
      <c r="AU929" s="48"/>
      <c r="AV929" s="9"/>
    </row>
    <row r="930" spans="1:48" ht="15.75" customHeight="1">
      <c r="A930" s="14"/>
      <c r="B930" s="9"/>
      <c r="C930" s="9"/>
      <c r="D930" s="9"/>
      <c r="E930" s="9"/>
      <c r="F930" s="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8"/>
      <c r="AO930" s="8"/>
      <c r="AP930" s="8"/>
      <c r="AQ930" s="8"/>
      <c r="AR930" s="8"/>
      <c r="AS930" s="8"/>
      <c r="AT930" s="8"/>
      <c r="AU930" s="48"/>
      <c r="AV930" s="9"/>
    </row>
    <row r="931" spans="1:48" ht="15.75" customHeight="1">
      <c r="A931" s="14"/>
      <c r="B931" s="9"/>
      <c r="C931" s="9"/>
      <c r="D931" s="9"/>
      <c r="E931" s="9"/>
      <c r="F931" s="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  <c r="AO931" s="8"/>
      <c r="AP931" s="8"/>
      <c r="AQ931" s="8"/>
      <c r="AR931" s="8"/>
      <c r="AS931" s="8"/>
      <c r="AT931" s="8"/>
      <c r="AU931" s="48"/>
      <c r="AV931" s="9"/>
    </row>
    <row r="932" spans="1:48" ht="15.75" customHeight="1">
      <c r="A932" s="14"/>
      <c r="B932" s="9"/>
      <c r="C932" s="9"/>
      <c r="D932" s="9"/>
      <c r="E932" s="9"/>
      <c r="F932" s="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  <c r="AO932" s="8"/>
      <c r="AP932" s="8"/>
      <c r="AQ932" s="8"/>
      <c r="AR932" s="8"/>
      <c r="AS932" s="8"/>
      <c r="AT932" s="8"/>
      <c r="AU932" s="48"/>
      <c r="AV932" s="9"/>
    </row>
    <row r="933" spans="1:48" ht="15.75" customHeight="1">
      <c r="A933" s="14"/>
      <c r="B933" s="9"/>
      <c r="C933" s="9"/>
      <c r="D933" s="9"/>
      <c r="E933" s="9"/>
      <c r="F933" s="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  <c r="AO933" s="8"/>
      <c r="AP933" s="8"/>
      <c r="AQ933" s="8"/>
      <c r="AR933" s="8"/>
      <c r="AS933" s="8"/>
      <c r="AT933" s="8"/>
      <c r="AU933" s="48"/>
      <c r="AV933" s="9"/>
    </row>
    <row r="934" spans="1:48" ht="15.75" customHeight="1">
      <c r="A934" s="14"/>
      <c r="B934" s="9"/>
      <c r="C934" s="9"/>
      <c r="D934" s="9"/>
      <c r="E934" s="9"/>
      <c r="F934" s="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  <c r="AO934" s="8"/>
      <c r="AP934" s="8"/>
      <c r="AQ934" s="8"/>
      <c r="AR934" s="8"/>
      <c r="AS934" s="8"/>
      <c r="AT934" s="8"/>
      <c r="AU934" s="48"/>
      <c r="AV934" s="9"/>
    </row>
    <row r="935" spans="1:48" ht="15.75" customHeight="1">
      <c r="A935" s="14"/>
      <c r="B935" s="9"/>
      <c r="C935" s="9"/>
      <c r="D935" s="9"/>
      <c r="E935" s="9"/>
      <c r="F935" s="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8"/>
      <c r="AP935" s="8"/>
      <c r="AQ935" s="8"/>
      <c r="AR935" s="8"/>
      <c r="AS935" s="8"/>
      <c r="AT935" s="8"/>
      <c r="AU935" s="48"/>
      <c r="AV935" s="9"/>
    </row>
    <row r="936" spans="1:48" ht="15.75" customHeight="1">
      <c r="A936" s="14"/>
      <c r="B936" s="9"/>
      <c r="C936" s="9"/>
      <c r="D936" s="9"/>
      <c r="E936" s="9"/>
      <c r="F936" s="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8"/>
      <c r="AP936" s="8"/>
      <c r="AQ936" s="8"/>
      <c r="AR936" s="8"/>
      <c r="AS936" s="8"/>
      <c r="AT936" s="8"/>
      <c r="AU936" s="48"/>
      <c r="AV936" s="9"/>
    </row>
    <row r="937" spans="1:48" ht="15.75" customHeight="1">
      <c r="A937" s="14"/>
      <c r="B937" s="9"/>
      <c r="C937" s="9"/>
      <c r="D937" s="9"/>
      <c r="E937" s="9"/>
      <c r="F937" s="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8"/>
      <c r="AP937" s="8"/>
      <c r="AQ937" s="8"/>
      <c r="AR937" s="8"/>
      <c r="AS937" s="8"/>
      <c r="AT937" s="8"/>
      <c r="AU937" s="48"/>
      <c r="AV937" s="9"/>
    </row>
    <row r="938" spans="1:48" ht="15.75" customHeight="1">
      <c r="A938" s="14"/>
      <c r="B938" s="9"/>
      <c r="C938" s="9"/>
      <c r="D938" s="9"/>
      <c r="E938" s="9"/>
      <c r="F938" s="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8"/>
      <c r="AP938" s="8"/>
      <c r="AQ938" s="8"/>
      <c r="AR938" s="8"/>
      <c r="AS938" s="8"/>
      <c r="AT938" s="8"/>
      <c r="AU938" s="48"/>
      <c r="AV938" s="9"/>
    </row>
    <row r="939" spans="1:48" ht="15.75" customHeight="1">
      <c r="A939" s="14"/>
      <c r="B939" s="9"/>
      <c r="C939" s="9"/>
      <c r="D939" s="9"/>
      <c r="E939" s="9"/>
      <c r="F939" s="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  <c r="AO939" s="8"/>
      <c r="AP939" s="8"/>
      <c r="AQ939" s="8"/>
      <c r="AR939" s="8"/>
      <c r="AS939" s="8"/>
      <c r="AT939" s="8"/>
      <c r="AU939" s="48"/>
      <c r="AV939" s="9"/>
    </row>
    <row r="940" spans="1:48" ht="15.75" customHeight="1">
      <c r="A940" s="14"/>
      <c r="B940" s="9"/>
      <c r="C940" s="9"/>
      <c r="D940" s="9"/>
      <c r="E940" s="9"/>
      <c r="F940" s="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  <c r="AO940" s="8"/>
      <c r="AP940" s="8"/>
      <c r="AQ940" s="8"/>
      <c r="AR940" s="8"/>
      <c r="AS940" s="8"/>
      <c r="AT940" s="8"/>
      <c r="AU940" s="48"/>
      <c r="AV940" s="9"/>
    </row>
    <row r="941" spans="1:48" ht="15.75" customHeight="1">
      <c r="A941" s="14"/>
      <c r="B941" s="9"/>
      <c r="C941" s="9"/>
      <c r="D941" s="9"/>
      <c r="E941" s="9"/>
      <c r="F941" s="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8"/>
      <c r="AQ941" s="8"/>
      <c r="AR941" s="8"/>
      <c r="AS941" s="8"/>
      <c r="AT941" s="8"/>
      <c r="AU941" s="48"/>
      <c r="AV941" s="9"/>
    </row>
    <row r="942" spans="1:48" ht="15.75" customHeight="1">
      <c r="A942" s="14"/>
      <c r="B942" s="9"/>
      <c r="C942" s="9"/>
      <c r="D942" s="9"/>
      <c r="E942" s="9"/>
      <c r="F942" s="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8"/>
      <c r="AO942" s="8"/>
      <c r="AP942" s="8"/>
      <c r="AQ942" s="8"/>
      <c r="AR942" s="8"/>
      <c r="AS942" s="8"/>
      <c r="AT942" s="8"/>
      <c r="AU942" s="48"/>
      <c r="AV942" s="9"/>
    </row>
    <row r="943" spans="1:48" ht="15.75" customHeight="1">
      <c r="A943" s="14"/>
      <c r="B943" s="9"/>
      <c r="C943" s="9"/>
      <c r="D943" s="9"/>
      <c r="E943" s="9"/>
      <c r="F943" s="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  <c r="AO943" s="8"/>
      <c r="AP943" s="8"/>
      <c r="AQ943" s="8"/>
      <c r="AR943" s="8"/>
      <c r="AS943" s="8"/>
      <c r="AT943" s="8"/>
      <c r="AU943" s="48"/>
      <c r="AV943" s="9"/>
    </row>
    <row r="944" spans="1:48" ht="15.75" customHeight="1">
      <c r="A944" s="14"/>
      <c r="B944" s="9"/>
      <c r="C944" s="9"/>
      <c r="D944" s="9"/>
      <c r="E944" s="9"/>
      <c r="F944" s="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8"/>
      <c r="AP944" s="8"/>
      <c r="AQ944" s="8"/>
      <c r="AR944" s="8"/>
      <c r="AS944" s="8"/>
      <c r="AT944" s="8"/>
      <c r="AU944" s="48"/>
      <c r="AV944" s="9"/>
    </row>
    <row r="945" spans="1:48" ht="15.75" customHeight="1">
      <c r="A945" s="14"/>
      <c r="B945" s="9"/>
      <c r="C945" s="9"/>
      <c r="D945" s="9"/>
      <c r="E945" s="9"/>
      <c r="F945" s="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8"/>
      <c r="AP945" s="8"/>
      <c r="AQ945" s="8"/>
      <c r="AR945" s="8"/>
      <c r="AS945" s="8"/>
      <c r="AT945" s="8"/>
      <c r="AU945" s="48"/>
      <c r="AV945" s="9"/>
    </row>
    <row r="946" spans="1:48" ht="15.75" customHeight="1">
      <c r="A946" s="14"/>
      <c r="B946" s="9"/>
      <c r="C946" s="9"/>
      <c r="D946" s="9"/>
      <c r="E946" s="9"/>
      <c r="F946" s="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8"/>
      <c r="AP946" s="8"/>
      <c r="AQ946" s="8"/>
      <c r="AR946" s="8"/>
      <c r="AS946" s="8"/>
      <c r="AT946" s="8"/>
      <c r="AU946" s="48"/>
      <c r="AV946" s="9"/>
    </row>
    <row r="947" spans="1:48" ht="15.75" customHeight="1">
      <c r="A947" s="14"/>
      <c r="B947" s="9"/>
      <c r="C947" s="9"/>
      <c r="D947" s="9"/>
      <c r="E947" s="9"/>
      <c r="F947" s="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  <c r="AO947" s="8"/>
      <c r="AP947" s="8"/>
      <c r="AQ947" s="8"/>
      <c r="AR947" s="8"/>
      <c r="AS947" s="8"/>
      <c r="AT947" s="8"/>
      <c r="AU947" s="48"/>
      <c r="AV947" s="9"/>
    </row>
    <row r="948" spans="1:48" ht="15.75" customHeight="1">
      <c r="A948" s="14"/>
      <c r="B948" s="9"/>
      <c r="C948" s="9"/>
      <c r="D948" s="9"/>
      <c r="E948" s="9"/>
      <c r="F948" s="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  <c r="AO948" s="8"/>
      <c r="AP948" s="8"/>
      <c r="AQ948" s="8"/>
      <c r="AR948" s="8"/>
      <c r="AS948" s="8"/>
      <c r="AT948" s="8"/>
      <c r="AU948" s="48"/>
      <c r="AV948" s="9"/>
    </row>
    <row r="949" spans="1:48" ht="15.75" customHeight="1">
      <c r="A949" s="14"/>
      <c r="B949" s="9"/>
      <c r="C949" s="9"/>
      <c r="D949" s="9"/>
      <c r="E949" s="9"/>
      <c r="F949" s="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8"/>
      <c r="AO949" s="8"/>
      <c r="AP949" s="8"/>
      <c r="AQ949" s="8"/>
      <c r="AR949" s="8"/>
      <c r="AS949" s="8"/>
      <c r="AT949" s="8"/>
      <c r="AU949" s="48"/>
      <c r="AV949" s="9"/>
    </row>
    <row r="950" spans="1:48" ht="15.75" customHeight="1">
      <c r="A950" s="14"/>
      <c r="B950" s="9"/>
      <c r="C950" s="9"/>
      <c r="D950" s="9"/>
      <c r="E950" s="9"/>
      <c r="F950" s="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  <c r="AO950" s="8"/>
      <c r="AP950" s="8"/>
      <c r="AQ950" s="8"/>
      <c r="AR950" s="8"/>
      <c r="AS950" s="8"/>
      <c r="AT950" s="8"/>
      <c r="AU950" s="48"/>
      <c r="AV950" s="9"/>
    </row>
    <row r="951" spans="1:48" ht="15.75" customHeight="1">
      <c r="A951" s="14"/>
      <c r="B951" s="9"/>
      <c r="C951" s="9"/>
      <c r="D951" s="9"/>
      <c r="E951" s="9"/>
      <c r="F951" s="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  <c r="AO951" s="8"/>
      <c r="AP951" s="8"/>
      <c r="AQ951" s="8"/>
      <c r="AR951" s="8"/>
      <c r="AS951" s="8"/>
      <c r="AT951" s="8"/>
      <c r="AU951" s="48"/>
      <c r="AV951" s="9"/>
    </row>
    <row r="952" spans="1:48" ht="15.75" customHeight="1">
      <c r="A952" s="14"/>
      <c r="B952" s="9"/>
      <c r="C952" s="9"/>
      <c r="D952" s="9"/>
      <c r="E952" s="9"/>
      <c r="F952" s="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  <c r="AM952" s="8"/>
      <c r="AN952" s="8"/>
      <c r="AO952" s="8"/>
      <c r="AP952" s="8"/>
      <c r="AQ952" s="8"/>
      <c r="AR952" s="8"/>
      <c r="AS952" s="8"/>
      <c r="AT952" s="8"/>
      <c r="AU952" s="48"/>
      <c r="AV952" s="9"/>
    </row>
    <row r="953" spans="1:48" ht="15.75" customHeight="1">
      <c r="A953" s="14"/>
      <c r="B953" s="9"/>
      <c r="C953" s="9"/>
      <c r="D953" s="9"/>
      <c r="E953" s="9"/>
      <c r="F953" s="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8"/>
      <c r="AO953" s="8"/>
      <c r="AP953" s="8"/>
      <c r="AQ953" s="8"/>
      <c r="AR953" s="8"/>
      <c r="AS953" s="8"/>
      <c r="AT953" s="8"/>
      <c r="AU953" s="48"/>
      <c r="AV953" s="9"/>
    </row>
    <row r="954" spans="1:48" ht="15.75" customHeight="1">
      <c r="A954" s="14"/>
      <c r="B954" s="9"/>
      <c r="C954" s="9"/>
      <c r="D954" s="9"/>
      <c r="E954" s="9"/>
      <c r="F954" s="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8"/>
      <c r="AO954" s="8"/>
      <c r="AP954" s="8"/>
      <c r="AQ954" s="8"/>
      <c r="AR954" s="8"/>
      <c r="AS954" s="8"/>
      <c r="AT954" s="8"/>
      <c r="AU954" s="48"/>
      <c r="AV954" s="9"/>
    </row>
    <row r="955" spans="1:48" ht="15.75" customHeight="1">
      <c r="A955" s="14"/>
      <c r="B955" s="9"/>
      <c r="C955" s="9"/>
      <c r="D955" s="9"/>
      <c r="E955" s="9"/>
      <c r="F955" s="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8"/>
      <c r="AO955" s="8"/>
      <c r="AP955" s="8"/>
      <c r="AQ955" s="8"/>
      <c r="AR955" s="8"/>
      <c r="AS955" s="8"/>
      <c r="AT955" s="8"/>
      <c r="AU955" s="48"/>
      <c r="AV955" s="9"/>
    </row>
    <row r="956" spans="1:48" ht="15.75" customHeight="1">
      <c r="A956" s="14"/>
      <c r="B956" s="9"/>
      <c r="C956" s="9"/>
      <c r="D956" s="9"/>
      <c r="E956" s="9"/>
      <c r="F956" s="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  <c r="AM956" s="8"/>
      <c r="AN956" s="8"/>
      <c r="AO956" s="8"/>
      <c r="AP956" s="8"/>
      <c r="AQ956" s="8"/>
      <c r="AR956" s="8"/>
      <c r="AS956" s="8"/>
      <c r="AT956" s="8"/>
      <c r="AU956" s="48"/>
      <c r="AV956" s="9"/>
    </row>
    <row r="957" spans="1:48" ht="15.75" customHeight="1">
      <c r="A957" s="14"/>
      <c r="B957" s="9"/>
      <c r="C957" s="9"/>
      <c r="D957" s="9"/>
      <c r="E957" s="9"/>
      <c r="F957" s="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  <c r="AM957" s="8"/>
      <c r="AN957" s="8"/>
      <c r="AO957" s="8"/>
      <c r="AP957" s="8"/>
      <c r="AQ957" s="8"/>
      <c r="AR957" s="8"/>
      <c r="AS957" s="8"/>
      <c r="AT957" s="8"/>
      <c r="AU957" s="48"/>
      <c r="AV957" s="9"/>
    </row>
    <row r="958" spans="1:48" ht="15.75" customHeight="1">
      <c r="A958" s="14"/>
      <c r="B958" s="9"/>
      <c r="C958" s="9"/>
      <c r="D958" s="9"/>
      <c r="E958" s="9"/>
      <c r="F958" s="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  <c r="AO958" s="8"/>
      <c r="AP958" s="8"/>
      <c r="AQ958" s="8"/>
      <c r="AR958" s="8"/>
      <c r="AS958" s="8"/>
      <c r="AT958" s="8"/>
      <c r="AU958" s="48"/>
      <c r="AV958" s="9"/>
    </row>
    <row r="959" spans="1:48" ht="15.75" customHeight="1">
      <c r="A959" s="14"/>
      <c r="B959" s="9"/>
      <c r="C959" s="9"/>
      <c r="D959" s="9"/>
      <c r="E959" s="9"/>
      <c r="F959" s="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  <c r="AO959" s="8"/>
      <c r="AP959" s="8"/>
      <c r="AQ959" s="8"/>
      <c r="AR959" s="8"/>
      <c r="AS959" s="8"/>
      <c r="AT959" s="8"/>
      <c r="AU959" s="48"/>
      <c r="AV959" s="9"/>
    </row>
    <row r="960" spans="1:48" ht="15.75" customHeight="1">
      <c r="A960" s="14"/>
      <c r="B960" s="9"/>
      <c r="C960" s="9"/>
      <c r="D960" s="9"/>
      <c r="E960" s="9"/>
      <c r="F960" s="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8"/>
      <c r="AO960" s="8"/>
      <c r="AP960" s="8"/>
      <c r="AQ960" s="8"/>
      <c r="AR960" s="8"/>
      <c r="AS960" s="8"/>
      <c r="AT960" s="8"/>
      <c r="AU960" s="48"/>
      <c r="AV960" s="9"/>
    </row>
    <row r="961" spans="1:48" ht="15.75" customHeight="1">
      <c r="A961" s="14"/>
      <c r="B961" s="9"/>
      <c r="C961" s="9"/>
      <c r="D961" s="9"/>
      <c r="E961" s="9"/>
      <c r="F961" s="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  <c r="AO961" s="8"/>
      <c r="AP961" s="8"/>
      <c r="AQ961" s="8"/>
      <c r="AR961" s="8"/>
      <c r="AS961" s="8"/>
      <c r="AT961" s="8"/>
      <c r="AU961" s="48"/>
      <c r="AV961" s="9"/>
    </row>
    <row r="962" spans="1:48" ht="15.75" customHeight="1">
      <c r="A962" s="14"/>
      <c r="B962" s="9"/>
      <c r="C962" s="9"/>
      <c r="D962" s="9"/>
      <c r="E962" s="9"/>
      <c r="F962" s="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8"/>
      <c r="AP962" s="8"/>
      <c r="AQ962" s="8"/>
      <c r="AR962" s="8"/>
      <c r="AS962" s="8"/>
      <c r="AT962" s="8"/>
      <c r="AU962" s="48"/>
      <c r="AV962" s="9"/>
    </row>
    <row r="963" spans="1:48" ht="15.75" customHeight="1">
      <c r="A963" s="14"/>
      <c r="B963" s="9"/>
      <c r="C963" s="9"/>
      <c r="D963" s="9"/>
      <c r="E963" s="9"/>
      <c r="F963" s="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8"/>
      <c r="AP963" s="8"/>
      <c r="AQ963" s="8"/>
      <c r="AR963" s="8"/>
      <c r="AS963" s="8"/>
      <c r="AT963" s="8"/>
      <c r="AU963" s="48"/>
      <c r="AV963" s="9"/>
    </row>
    <row r="964" spans="1:48" ht="15.75" customHeight="1">
      <c r="A964" s="14"/>
      <c r="B964" s="9"/>
      <c r="C964" s="9"/>
      <c r="D964" s="9"/>
      <c r="E964" s="9"/>
      <c r="F964" s="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  <c r="AQ964" s="8"/>
      <c r="AR964" s="8"/>
      <c r="AS964" s="8"/>
      <c r="AT964" s="8"/>
      <c r="AU964" s="48"/>
      <c r="AV964" s="9"/>
    </row>
    <row r="965" spans="1:48" ht="15.75" customHeight="1">
      <c r="A965" s="14"/>
      <c r="B965" s="9"/>
      <c r="C965" s="9"/>
      <c r="D965" s="9"/>
      <c r="E965" s="9"/>
      <c r="F965" s="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  <c r="AM965" s="8"/>
      <c r="AN965" s="8"/>
      <c r="AO965" s="8"/>
      <c r="AP965" s="8"/>
      <c r="AQ965" s="8"/>
      <c r="AR965" s="8"/>
      <c r="AS965" s="8"/>
      <c r="AT965" s="8"/>
      <c r="AU965" s="48"/>
      <c r="AV965" s="9"/>
    </row>
    <row r="966" spans="1:48" ht="15.75" customHeight="1">
      <c r="A966" s="14"/>
      <c r="B966" s="9"/>
      <c r="C966" s="9"/>
      <c r="D966" s="9"/>
      <c r="E966" s="9"/>
      <c r="F966" s="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8"/>
      <c r="AO966" s="8"/>
      <c r="AP966" s="8"/>
      <c r="AQ966" s="8"/>
      <c r="AR966" s="8"/>
      <c r="AS966" s="8"/>
      <c r="AT966" s="8"/>
      <c r="AU966" s="48"/>
      <c r="AV966" s="9"/>
    </row>
    <row r="967" spans="1:48" ht="15.75" customHeight="1">
      <c r="A967" s="14"/>
      <c r="B967" s="9"/>
      <c r="C967" s="9"/>
      <c r="D967" s="9"/>
      <c r="E967" s="9"/>
      <c r="F967" s="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  <c r="AM967" s="8"/>
      <c r="AN967" s="8"/>
      <c r="AO967" s="8"/>
      <c r="AP967" s="8"/>
      <c r="AQ967" s="8"/>
      <c r="AR967" s="8"/>
      <c r="AS967" s="8"/>
      <c r="AT967" s="8"/>
      <c r="AU967" s="48"/>
      <c r="AV967" s="9"/>
    </row>
    <row r="968" spans="1:48" ht="15.75" customHeight="1">
      <c r="A968" s="14"/>
      <c r="B968" s="9"/>
      <c r="C968" s="9"/>
      <c r="D968" s="9"/>
      <c r="E968" s="9"/>
      <c r="F968" s="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  <c r="AO968" s="8"/>
      <c r="AP968" s="8"/>
      <c r="AQ968" s="8"/>
      <c r="AR968" s="8"/>
      <c r="AS968" s="8"/>
      <c r="AT968" s="8"/>
      <c r="AU968" s="48"/>
      <c r="AV968" s="9"/>
    </row>
    <row r="969" spans="1:48" ht="15.75" customHeight="1">
      <c r="A969" s="14"/>
      <c r="B969" s="9"/>
      <c r="C969" s="9"/>
      <c r="D969" s="9"/>
      <c r="E969" s="9"/>
      <c r="F969" s="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  <c r="AO969" s="8"/>
      <c r="AP969" s="8"/>
      <c r="AQ969" s="8"/>
      <c r="AR969" s="8"/>
      <c r="AS969" s="8"/>
      <c r="AT969" s="8"/>
      <c r="AU969" s="48"/>
      <c r="AV969" s="9"/>
    </row>
    <row r="970" spans="1:48" ht="15.75" customHeight="1">
      <c r="A970" s="14"/>
      <c r="B970" s="9"/>
      <c r="C970" s="9"/>
      <c r="D970" s="9"/>
      <c r="E970" s="9"/>
      <c r="F970" s="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  <c r="AO970" s="8"/>
      <c r="AP970" s="8"/>
      <c r="AQ970" s="8"/>
      <c r="AR970" s="8"/>
      <c r="AS970" s="8"/>
      <c r="AT970" s="8"/>
      <c r="AU970" s="48"/>
      <c r="AV970" s="9"/>
    </row>
    <row r="971" spans="1:48" ht="15.75" customHeight="1">
      <c r="A971" s="14"/>
      <c r="B971" s="9"/>
      <c r="C971" s="9"/>
      <c r="D971" s="9"/>
      <c r="E971" s="9"/>
      <c r="F971" s="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  <c r="AO971" s="8"/>
      <c r="AP971" s="8"/>
      <c r="AQ971" s="8"/>
      <c r="AR971" s="8"/>
      <c r="AS971" s="8"/>
      <c r="AT971" s="8"/>
      <c r="AU971" s="48"/>
      <c r="AV971" s="9"/>
    </row>
    <row r="972" spans="1:48" ht="15.75" customHeight="1">
      <c r="A972" s="14"/>
      <c r="B972" s="9"/>
      <c r="C972" s="9"/>
      <c r="D972" s="9"/>
      <c r="E972" s="9"/>
      <c r="F972" s="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8"/>
      <c r="AO972" s="8"/>
      <c r="AP972" s="8"/>
      <c r="AQ972" s="8"/>
      <c r="AR972" s="8"/>
      <c r="AS972" s="8"/>
      <c r="AT972" s="8"/>
      <c r="AU972" s="48"/>
      <c r="AV972" s="9"/>
    </row>
    <row r="973" spans="1:48" ht="15.75" customHeight="1">
      <c r="A973" s="14"/>
      <c r="B973" s="9"/>
      <c r="C973" s="9"/>
      <c r="D973" s="9"/>
      <c r="E973" s="9"/>
      <c r="F973" s="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8"/>
      <c r="AO973" s="8"/>
      <c r="AP973" s="8"/>
      <c r="AQ973" s="8"/>
      <c r="AR973" s="8"/>
      <c r="AS973" s="8"/>
      <c r="AT973" s="8"/>
      <c r="AU973" s="48"/>
      <c r="AV973" s="9"/>
    </row>
    <row r="974" spans="1:48" ht="15.75" customHeight="1">
      <c r="A974" s="14"/>
      <c r="B974" s="9"/>
      <c r="C974" s="9"/>
      <c r="D974" s="9"/>
      <c r="E974" s="9"/>
      <c r="F974" s="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8"/>
      <c r="AM974" s="8"/>
      <c r="AN974" s="8"/>
      <c r="AO974" s="8"/>
      <c r="AP974" s="8"/>
      <c r="AQ974" s="8"/>
      <c r="AR974" s="8"/>
      <c r="AS974" s="8"/>
      <c r="AT974" s="8"/>
      <c r="AU974" s="48"/>
      <c r="AV974" s="9"/>
    </row>
    <row r="975" spans="1:48" ht="15.75" customHeight="1">
      <c r="A975" s="14"/>
      <c r="B975" s="9"/>
      <c r="C975" s="9"/>
      <c r="D975" s="9"/>
      <c r="E975" s="9"/>
      <c r="F975" s="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8"/>
      <c r="AM975" s="8"/>
      <c r="AN975" s="8"/>
      <c r="AO975" s="8"/>
      <c r="AP975" s="8"/>
      <c r="AQ975" s="8"/>
      <c r="AR975" s="8"/>
      <c r="AS975" s="8"/>
      <c r="AT975" s="8"/>
      <c r="AU975" s="48"/>
      <c r="AV975" s="9"/>
    </row>
    <row r="976" spans="1:48" ht="15.75" customHeight="1">
      <c r="A976" s="14"/>
      <c r="B976" s="9"/>
      <c r="C976" s="9"/>
      <c r="D976" s="9"/>
      <c r="E976" s="9"/>
      <c r="F976" s="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  <c r="AM976" s="8"/>
      <c r="AN976" s="8"/>
      <c r="AO976" s="8"/>
      <c r="AP976" s="8"/>
      <c r="AQ976" s="8"/>
      <c r="AR976" s="8"/>
      <c r="AS976" s="8"/>
      <c r="AT976" s="8"/>
      <c r="AU976" s="48"/>
      <c r="AV976" s="9"/>
    </row>
    <row r="977" spans="1:48" ht="15.75" customHeight="1">
      <c r="A977" s="14"/>
      <c r="B977" s="9"/>
      <c r="C977" s="9"/>
      <c r="D977" s="9"/>
      <c r="E977" s="9"/>
      <c r="F977" s="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  <c r="AM977" s="8"/>
      <c r="AN977" s="8"/>
      <c r="AO977" s="8"/>
      <c r="AP977" s="8"/>
      <c r="AQ977" s="8"/>
      <c r="AR977" s="8"/>
      <c r="AS977" s="8"/>
      <c r="AT977" s="8"/>
      <c r="AU977" s="48"/>
      <c r="AV977" s="9"/>
    </row>
    <row r="978" spans="1:48" ht="15.75" customHeight="1">
      <c r="A978" s="14"/>
      <c r="B978" s="9"/>
      <c r="C978" s="9"/>
      <c r="D978" s="9"/>
      <c r="E978" s="9"/>
      <c r="F978" s="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  <c r="AM978" s="8"/>
      <c r="AN978" s="8"/>
      <c r="AO978" s="8"/>
      <c r="AP978" s="8"/>
      <c r="AQ978" s="8"/>
      <c r="AR978" s="8"/>
      <c r="AS978" s="8"/>
      <c r="AT978" s="8"/>
      <c r="AU978" s="48"/>
      <c r="AV978" s="9"/>
    </row>
    <row r="979" spans="1:48" ht="15.75" customHeight="1">
      <c r="A979" s="14"/>
      <c r="B979" s="9"/>
      <c r="C979" s="9"/>
      <c r="D979" s="9"/>
      <c r="E979" s="9"/>
      <c r="F979" s="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  <c r="AM979" s="8"/>
      <c r="AN979" s="8"/>
      <c r="AO979" s="8"/>
      <c r="AP979" s="8"/>
      <c r="AQ979" s="8"/>
      <c r="AR979" s="8"/>
      <c r="AS979" s="8"/>
      <c r="AT979" s="8"/>
      <c r="AU979" s="48"/>
      <c r="AV979" s="9"/>
    </row>
    <row r="980" spans="1:48" ht="15.75" customHeight="1">
      <c r="A980" s="14"/>
      <c r="B980" s="9"/>
      <c r="C980" s="9"/>
      <c r="D980" s="9"/>
      <c r="E980" s="9"/>
      <c r="F980" s="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8"/>
      <c r="AM980" s="8"/>
      <c r="AN980" s="8"/>
      <c r="AO980" s="8"/>
      <c r="AP980" s="8"/>
      <c r="AQ980" s="8"/>
      <c r="AR980" s="8"/>
      <c r="AS980" s="8"/>
      <c r="AT980" s="8"/>
      <c r="AU980" s="48"/>
      <c r="AV980" s="9"/>
    </row>
    <row r="981" spans="1:48" ht="15.75" customHeight="1">
      <c r="A981" s="14"/>
      <c r="B981" s="9"/>
      <c r="C981" s="9"/>
      <c r="D981" s="9"/>
      <c r="E981" s="9"/>
      <c r="F981" s="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  <c r="AM981" s="8"/>
      <c r="AN981" s="8"/>
      <c r="AO981" s="8"/>
      <c r="AP981" s="8"/>
      <c r="AQ981" s="8"/>
      <c r="AR981" s="8"/>
      <c r="AS981" s="8"/>
      <c r="AT981" s="8"/>
      <c r="AU981" s="48"/>
      <c r="AV981" s="9"/>
    </row>
    <row r="982" spans="1:48" ht="15.75" customHeight="1">
      <c r="A982" s="14"/>
      <c r="B982" s="9"/>
      <c r="C982" s="9"/>
      <c r="D982" s="9"/>
      <c r="E982" s="9"/>
      <c r="F982" s="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  <c r="AM982" s="8"/>
      <c r="AN982" s="8"/>
      <c r="AO982" s="8"/>
      <c r="AP982" s="8"/>
      <c r="AQ982" s="8"/>
      <c r="AR982" s="8"/>
      <c r="AS982" s="8"/>
      <c r="AT982" s="8"/>
      <c r="AU982" s="48"/>
      <c r="AV982" s="9"/>
    </row>
    <row r="983" spans="1:48" ht="15.75" customHeight="1">
      <c r="A983" s="14"/>
      <c r="B983" s="9"/>
      <c r="C983" s="9"/>
      <c r="D983" s="9"/>
      <c r="E983" s="9"/>
      <c r="F983" s="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  <c r="AM983" s="8"/>
      <c r="AN983" s="8"/>
      <c r="AO983" s="8"/>
      <c r="AP983" s="8"/>
      <c r="AQ983" s="8"/>
      <c r="AR983" s="8"/>
      <c r="AS983" s="8"/>
      <c r="AT983" s="8"/>
      <c r="AU983" s="48"/>
      <c r="AV983" s="9"/>
    </row>
    <row r="984" spans="1:48" ht="15.75" customHeight="1">
      <c r="A984" s="14"/>
      <c r="B984" s="9"/>
      <c r="C984" s="9"/>
      <c r="D984" s="9"/>
      <c r="E984" s="9"/>
      <c r="F984" s="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  <c r="AM984" s="8"/>
      <c r="AN984" s="8"/>
      <c r="AO984" s="8"/>
      <c r="AP984" s="8"/>
      <c r="AQ984" s="8"/>
      <c r="AR984" s="8"/>
      <c r="AS984" s="8"/>
      <c r="AT984" s="8"/>
      <c r="AU984" s="48"/>
      <c r="AV984" s="9"/>
    </row>
    <row r="985" spans="1:48" ht="15.75" customHeight="1">
      <c r="A985" s="14"/>
      <c r="B985" s="9"/>
      <c r="C985" s="9"/>
      <c r="D985" s="9"/>
      <c r="E985" s="9"/>
      <c r="F985" s="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  <c r="AM985" s="8"/>
      <c r="AN985" s="8"/>
      <c r="AO985" s="8"/>
      <c r="AP985" s="8"/>
      <c r="AQ985" s="8"/>
      <c r="AR985" s="8"/>
      <c r="AS985" s="8"/>
      <c r="AT985" s="8"/>
      <c r="AU985" s="48"/>
      <c r="AV985" s="9"/>
    </row>
    <row r="986" spans="1:48" ht="15.75" customHeight="1">
      <c r="A986" s="14"/>
      <c r="B986" s="9"/>
      <c r="C986" s="9"/>
      <c r="D986" s="9"/>
      <c r="E986" s="9"/>
      <c r="F986" s="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8"/>
      <c r="AO986" s="8"/>
      <c r="AP986" s="8"/>
      <c r="AQ986" s="8"/>
      <c r="AR986" s="8"/>
      <c r="AS986" s="8"/>
      <c r="AT986" s="8"/>
      <c r="AU986" s="48"/>
      <c r="AV986" s="9"/>
    </row>
    <row r="987" spans="1:48" ht="15.75" customHeight="1">
      <c r="A987" s="14"/>
      <c r="B987" s="9"/>
      <c r="C987" s="9"/>
      <c r="D987" s="9"/>
      <c r="E987" s="9"/>
      <c r="F987" s="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  <c r="AM987" s="8"/>
      <c r="AN987" s="8"/>
      <c r="AO987" s="8"/>
      <c r="AP987" s="8"/>
      <c r="AQ987" s="8"/>
      <c r="AR987" s="8"/>
      <c r="AS987" s="8"/>
      <c r="AT987" s="8"/>
      <c r="AU987" s="48"/>
      <c r="AV987" s="9"/>
    </row>
    <row r="988" spans="1:48" ht="15.75" customHeight="1">
      <c r="A988" s="14"/>
      <c r="B988" s="9"/>
      <c r="C988" s="9"/>
      <c r="D988" s="9"/>
      <c r="E988" s="9"/>
      <c r="F988" s="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  <c r="AM988" s="8"/>
      <c r="AN988" s="8"/>
      <c r="AO988" s="8"/>
      <c r="AP988" s="8"/>
      <c r="AQ988" s="8"/>
      <c r="AR988" s="8"/>
      <c r="AS988" s="8"/>
      <c r="AT988" s="8"/>
      <c r="AU988" s="48"/>
      <c r="AV988" s="9"/>
    </row>
    <row r="989" spans="1:48" ht="15.75" customHeight="1">
      <c r="A989" s="14"/>
      <c r="B989" s="9"/>
      <c r="C989" s="9"/>
      <c r="D989" s="9"/>
      <c r="E989" s="9"/>
      <c r="F989" s="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  <c r="AM989" s="8"/>
      <c r="AN989" s="8"/>
      <c r="AO989" s="8"/>
      <c r="AP989" s="8"/>
      <c r="AQ989" s="8"/>
      <c r="AR989" s="8"/>
      <c r="AS989" s="8"/>
      <c r="AT989" s="8"/>
      <c r="AU989" s="48"/>
      <c r="AV989" s="9"/>
    </row>
    <row r="990" spans="1:48" ht="15.75" customHeight="1">
      <c r="A990" s="14"/>
      <c r="B990" s="9"/>
      <c r="C990" s="9"/>
      <c r="D990" s="9"/>
      <c r="E990" s="9"/>
      <c r="F990" s="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8"/>
      <c r="AO990" s="8"/>
      <c r="AP990" s="8"/>
      <c r="AQ990" s="8"/>
      <c r="AR990" s="8"/>
      <c r="AS990" s="8"/>
      <c r="AT990" s="8"/>
      <c r="AU990" s="48"/>
      <c r="AV990" s="9"/>
    </row>
    <row r="991" spans="1:48" ht="15.75" customHeight="1">
      <c r="A991" s="14"/>
      <c r="B991" s="9"/>
      <c r="C991" s="9"/>
      <c r="D991" s="9"/>
      <c r="E991" s="9"/>
      <c r="F991" s="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  <c r="AM991" s="8"/>
      <c r="AN991" s="8"/>
      <c r="AO991" s="8"/>
      <c r="AP991" s="8"/>
      <c r="AQ991" s="8"/>
      <c r="AR991" s="8"/>
      <c r="AS991" s="8"/>
      <c r="AT991" s="8"/>
      <c r="AU991" s="48"/>
      <c r="AV991" s="9"/>
    </row>
    <row r="992" spans="1:48" ht="15.75" customHeight="1">
      <c r="A992" s="14"/>
      <c r="B992" s="9"/>
      <c r="C992" s="9"/>
      <c r="D992" s="9"/>
      <c r="E992" s="9"/>
      <c r="F992" s="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  <c r="AM992" s="8"/>
      <c r="AN992" s="8"/>
      <c r="AO992" s="8"/>
      <c r="AP992" s="8"/>
      <c r="AQ992" s="8"/>
      <c r="AR992" s="8"/>
      <c r="AS992" s="8"/>
      <c r="AT992" s="8"/>
      <c r="AU992" s="48"/>
      <c r="AV992" s="9"/>
    </row>
    <row r="993" spans="1:48" ht="15.75" customHeight="1">
      <c r="A993" s="14"/>
      <c r="B993" s="9"/>
      <c r="C993" s="9"/>
      <c r="D993" s="9"/>
      <c r="E993" s="9"/>
      <c r="F993" s="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  <c r="AM993" s="8"/>
      <c r="AN993" s="8"/>
      <c r="AO993" s="8"/>
      <c r="AP993" s="8"/>
      <c r="AQ993" s="8"/>
      <c r="AR993" s="8"/>
      <c r="AS993" s="8"/>
      <c r="AT993" s="8"/>
      <c r="AU993" s="48"/>
      <c r="AV993" s="9"/>
    </row>
    <row r="994" spans="1:48" ht="15.75" customHeight="1">
      <c r="A994" s="14"/>
      <c r="B994" s="9"/>
      <c r="C994" s="9"/>
      <c r="D994" s="9"/>
      <c r="E994" s="9"/>
      <c r="F994" s="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  <c r="AM994" s="8"/>
      <c r="AN994" s="8"/>
      <c r="AO994" s="8"/>
      <c r="AP994" s="8"/>
      <c r="AQ994" s="8"/>
      <c r="AR994" s="8"/>
      <c r="AS994" s="8"/>
      <c r="AT994" s="8"/>
      <c r="AU994" s="48"/>
      <c r="AV994" s="9"/>
    </row>
    <row r="995" spans="1:48" ht="15.75" customHeight="1">
      <c r="A995" s="14"/>
      <c r="B995" s="9"/>
      <c r="C995" s="9"/>
      <c r="D995" s="9"/>
      <c r="E995" s="9"/>
      <c r="F995" s="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8"/>
      <c r="AM995" s="8"/>
      <c r="AN995" s="8"/>
      <c r="AO995" s="8"/>
      <c r="AP995" s="8"/>
      <c r="AQ995" s="8"/>
      <c r="AR995" s="8"/>
      <c r="AS995" s="8"/>
      <c r="AT995" s="8"/>
      <c r="AU995" s="48"/>
      <c r="AV995" s="9"/>
    </row>
    <row r="996" spans="1:48" ht="15.75" customHeight="1">
      <c r="A996" s="14"/>
      <c r="B996" s="9"/>
      <c r="C996" s="9"/>
      <c r="D996" s="9"/>
      <c r="E996" s="9"/>
      <c r="F996" s="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8"/>
      <c r="AM996" s="8"/>
      <c r="AN996" s="8"/>
      <c r="AO996" s="8"/>
      <c r="AP996" s="8"/>
      <c r="AQ996" s="8"/>
      <c r="AR996" s="8"/>
      <c r="AS996" s="8"/>
      <c r="AT996" s="8"/>
      <c r="AU996" s="48"/>
      <c r="AV996" s="9"/>
    </row>
    <row r="997" spans="1:48" ht="15.75" customHeight="1">
      <c r="A997" s="14"/>
      <c r="B997" s="9"/>
      <c r="C997" s="9"/>
      <c r="D997" s="9"/>
      <c r="E997" s="9"/>
      <c r="F997" s="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8"/>
      <c r="AM997" s="8"/>
      <c r="AN997" s="8"/>
      <c r="AO997" s="8"/>
      <c r="AP997" s="8"/>
      <c r="AQ997" s="8"/>
      <c r="AR997" s="8"/>
      <c r="AS997" s="8"/>
      <c r="AT997" s="8"/>
      <c r="AU997" s="48"/>
      <c r="AV997" s="9"/>
    </row>
    <row r="998" spans="1:48" ht="15.75" customHeight="1">
      <c r="A998" s="14"/>
      <c r="B998" s="9"/>
      <c r="C998" s="9"/>
      <c r="D998" s="9"/>
      <c r="E998" s="9"/>
      <c r="F998" s="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8"/>
      <c r="AM998" s="8"/>
      <c r="AN998" s="8"/>
      <c r="AO998" s="8"/>
      <c r="AP998" s="8"/>
      <c r="AQ998" s="8"/>
      <c r="AR998" s="8"/>
      <c r="AS998" s="8"/>
      <c r="AT998" s="8"/>
      <c r="AU998" s="48"/>
      <c r="AV998" s="9"/>
    </row>
    <row r="999" spans="1:48" ht="15.75" customHeight="1">
      <c r="A999" s="14"/>
      <c r="B999" s="9"/>
      <c r="C999" s="9"/>
      <c r="D999" s="9"/>
      <c r="E999" s="9"/>
      <c r="F999" s="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8"/>
      <c r="AM999" s="8"/>
      <c r="AN999" s="8"/>
      <c r="AO999" s="8"/>
      <c r="AP999" s="8"/>
      <c r="AQ999" s="8"/>
      <c r="AR999" s="8"/>
      <c r="AS999" s="8"/>
      <c r="AT999" s="8"/>
      <c r="AU999" s="48"/>
      <c r="AV999" s="9"/>
    </row>
    <row r="1000" spans="1:48" ht="15.75" customHeight="1">
      <c r="A1000" s="14"/>
      <c r="B1000" s="9"/>
      <c r="C1000" s="9"/>
      <c r="D1000" s="9"/>
      <c r="E1000" s="9"/>
      <c r="F1000" s="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8"/>
      <c r="AM1000" s="8"/>
      <c r="AN1000" s="8"/>
      <c r="AO1000" s="8"/>
      <c r="AP1000" s="8"/>
      <c r="AQ1000" s="8"/>
      <c r="AR1000" s="8"/>
      <c r="AS1000" s="8"/>
      <c r="AT1000" s="8"/>
      <c r="AU1000" s="48"/>
      <c r="AV1000" s="9"/>
    </row>
  </sheetData>
  <phoneticPr fontId="13"/>
  <conditionalFormatting sqref="C2:C174">
    <cfRule type="cellIs" dxfId="2" priority="1" operator="equal">
      <formula>0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1"/>
  <sheetViews>
    <sheetView view="pageBreakPreview" zoomScale="85" zoomScaleNormal="70" zoomScaleSheetLayoutView="85" workbookViewId="0">
      <selection activeCell="B8" sqref="B8:B9"/>
    </sheetView>
  </sheetViews>
  <sheetFormatPr defaultColWidth="14.42578125" defaultRowHeight="15" customHeight="1"/>
  <cols>
    <col min="1" max="1" width="8.7109375" style="15" customWidth="1"/>
    <col min="2" max="2" width="9" style="15" customWidth="1"/>
    <col min="3" max="3" width="55.7109375" style="15" customWidth="1"/>
    <col min="4" max="26" width="8.7109375" style="15" customWidth="1"/>
    <col min="27" max="16384" width="14.42578125" style="15"/>
  </cols>
  <sheetData>
    <row r="1" spans="1:4" s="18" customFormat="1" ht="25.5" customHeight="1">
      <c r="A1" s="18" t="s">
        <v>1052</v>
      </c>
    </row>
    <row r="2" spans="1:4" s="18" customFormat="1" ht="25.5" customHeight="1">
      <c r="B2" s="96" t="s">
        <v>1053</v>
      </c>
    </row>
    <row r="3" spans="1:4" ht="25.5" customHeight="1">
      <c r="C3" s="97" t="s">
        <v>1051</v>
      </c>
      <c r="D3" s="98"/>
    </row>
    <row r="4" spans="1:4" ht="25.5" customHeight="1"/>
    <row r="5" spans="1:4" ht="25.5" customHeight="1"/>
    <row r="6" spans="1:4" ht="25.5" customHeight="1"/>
    <row r="7" spans="1:4" ht="25.5" customHeight="1"/>
    <row r="8" spans="1:4" s="18" customFormat="1" ht="13.5">
      <c r="B8" s="18" t="s">
        <v>467</v>
      </c>
    </row>
    <row r="9" spans="1:4" s="18" customFormat="1" ht="13.5">
      <c r="B9" s="18" t="s">
        <v>468</v>
      </c>
    </row>
    <row r="10" spans="1:4" ht="25.5" customHeight="1">
      <c r="A10" s="81" t="s">
        <v>1049</v>
      </c>
    </row>
    <row r="11" spans="1:4" ht="6" customHeight="1">
      <c r="A11" s="81"/>
    </row>
    <row r="12" spans="1:4" ht="29.25" customHeight="1">
      <c r="B12" s="16" t="s">
        <v>459</v>
      </c>
      <c r="C12" s="16" t="s">
        <v>460</v>
      </c>
    </row>
    <row r="13" spans="1:4" ht="29.25" customHeight="1">
      <c r="B13" s="16" t="s">
        <v>461</v>
      </c>
      <c r="C13" s="17" t="s">
        <v>462</v>
      </c>
    </row>
    <row r="14" spans="1:4" ht="29.25" customHeight="1">
      <c r="B14" s="16" t="s">
        <v>463</v>
      </c>
      <c r="C14" s="17" t="s">
        <v>464</v>
      </c>
    </row>
    <row r="15" spans="1:4" ht="29.25" customHeight="1">
      <c r="B15" s="16" t="s">
        <v>465</v>
      </c>
      <c r="C15" s="16" t="s">
        <v>466</v>
      </c>
    </row>
    <row r="16" spans="1:4" ht="11.25" customHeight="1"/>
    <row r="17" spans="1:1" ht="25.5" customHeight="1">
      <c r="A17" s="15" t="s">
        <v>1050</v>
      </c>
    </row>
    <row r="18" spans="1:1" ht="25.5" customHeight="1"/>
    <row r="19" spans="1:1" ht="25.5" customHeight="1"/>
    <row r="20" spans="1:1" ht="25.5" customHeight="1"/>
    <row r="21" spans="1:1" ht="25.5" customHeight="1"/>
    <row r="22" spans="1:1" ht="25.5" customHeight="1"/>
    <row r="23" spans="1:1" ht="25.5" customHeight="1"/>
    <row r="24" spans="1:1" ht="25.5" customHeight="1"/>
    <row r="25" spans="1:1" ht="25.5" customHeight="1"/>
    <row r="26" spans="1:1" ht="25.5" customHeight="1"/>
    <row r="27" spans="1:1" ht="25.5" customHeight="1"/>
    <row r="28" spans="1:1" ht="25.5" customHeight="1"/>
    <row r="29" spans="1:1" ht="25.5" customHeight="1"/>
    <row r="30" spans="1:1" ht="25.5" customHeight="1"/>
    <row r="31" spans="1:1" ht="25.5" customHeight="1"/>
    <row r="32" spans="1:1" ht="25.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  <row r="39" ht="25.5" customHeight="1"/>
    <row r="40" ht="25.5" customHeight="1"/>
    <row r="41" ht="25.5" customHeight="1"/>
    <row r="42" ht="25.5" customHeight="1"/>
    <row r="43" ht="25.5" customHeight="1"/>
    <row r="44" ht="25.5" customHeight="1"/>
    <row r="45" ht="25.5" customHeight="1"/>
    <row r="46" ht="25.5" customHeight="1"/>
    <row r="47" ht="25.5" customHeight="1"/>
    <row r="48" ht="25.5" customHeight="1"/>
    <row r="49" ht="25.5" customHeight="1"/>
    <row r="50" ht="25.5" customHeight="1"/>
    <row r="51" ht="25.5" customHeight="1"/>
    <row r="52" ht="25.5" customHeight="1"/>
    <row r="53" ht="25.5" customHeight="1"/>
    <row r="54" ht="25.5" customHeight="1"/>
    <row r="55" ht="25.5" customHeight="1"/>
    <row r="56" ht="25.5" customHeight="1"/>
    <row r="57" ht="25.5" customHeight="1"/>
    <row r="58" ht="25.5" customHeight="1"/>
    <row r="59" ht="25.5" customHeight="1"/>
    <row r="60" ht="25.5" customHeight="1"/>
    <row r="61" ht="25.5" customHeight="1"/>
    <row r="62" ht="25.5" customHeight="1"/>
    <row r="63" ht="25.5" customHeight="1"/>
    <row r="64" ht="25.5" customHeight="1"/>
    <row r="65" ht="25.5" customHeight="1"/>
    <row r="66" ht="25.5" customHeight="1"/>
    <row r="67" ht="25.5" customHeight="1"/>
    <row r="68" ht="25.5" customHeight="1"/>
    <row r="69" ht="25.5" customHeight="1"/>
    <row r="70" ht="25.5" customHeight="1"/>
    <row r="71" ht="25.5" customHeight="1"/>
    <row r="72" ht="25.5" customHeight="1"/>
    <row r="73" ht="25.5" customHeight="1"/>
    <row r="74" ht="25.5" customHeight="1"/>
    <row r="75" ht="25.5" customHeight="1"/>
    <row r="76" ht="25.5" customHeight="1"/>
    <row r="77" ht="25.5" customHeight="1"/>
    <row r="78" ht="25.5" customHeight="1"/>
    <row r="79" ht="25.5" customHeight="1"/>
    <row r="80" ht="25.5" customHeight="1"/>
    <row r="81" ht="25.5" customHeight="1"/>
    <row r="82" ht="25.5" customHeight="1"/>
    <row r="83" ht="25.5" customHeight="1"/>
    <row r="84" ht="25.5" customHeight="1"/>
    <row r="85" ht="25.5" customHeight="1"/>
    <row r="86" ht="25.5" customHeight="1"/>
    <row r="87" ht="25.5" customHeight="1"/>
    <row r="88" ht="25.5" customHeight="1"/>
    <row r="89" ht="25.5" customHeight="1"/>
    <row r="90" ht="25.5" customHeight="1"/>
    <row r="91" ht="25.5" customHeight="1"/>
    <row r="92" ht="25.5" customHeight="1"/>
    <row r="93" ht="25.5" customHeight="1"/>
    <row r="94" ht="25.5" customHeight="1"/>
    <row r="95" ht="25.5" customHeight="1"/>
    <row r="96" ht="25.5" customHeight="1"/>
    <row r="97" ht="25.5" customHeight="1"/>
    <row r="98" ht="25.5" customHeight="1"/>
    <row r="99" ht="25.5" customHeight="1"/>
    <row r="100" ht="25.5" customHeight="1"/>
    <row r="101" ht="25.5" customHeight="1"/>
    <row r="102" ht="25.5" customHeight="1"/>
    <row r="103" ht="25.5" customHeight="1"/>
    <row r="104" ht="25.5" customHeight="1"/>
    <row r="105" ht="25.5" customHeight="1"/>
    <row r="106" ht="25.5" customHeight="1"/>
    <row r="107" ht="25.5" customHeight="1"/>
    <row r="108" ht="25.5" customHeight="1"/>
    <row r="109" ht="25.5" customHeight="1"/>
    <row r="110" ht="25.5" customHeight="1"/>
    <row r="111" ht="25.5" customHeight="1"/>
    <row r="112" ht="25.5" customHeight="1"/>
    <row r="113" ht="25.5" customHeight="1"/>
    <row r="114" ht="25.5" customHeight="1"/>
    <row r="115" ht="25.5" customHeight="1"/>
    <row r="116" ht="25.5" customHeight="1"/>
    <row r="117" ht="25.5" customHeight="1"/>
    <row r="118" ht="25.5" customHeight="1"/>
    <row r="119" ht="25.5" customHeight="1"/>
    <row r="120" ht="25.5" customHeight="1"/>
    <row r="121" ht="25.5" customHeight="1"/>
    <row r="122" ht="25.5" customHeight="1"/>
    <row r="123" ht="25.5" customHeight="1"/>
    <row r="124" ht="25.5" customHeight="1"/>
    <row r="125" ht="25.5" customHeight="1"/>
    <row r="126" ht="25.5" customHeight="1"/>
    <row r="127" ht="25.5" customHeight="1"/>
    <row r="128" ht="25.5" customHeight="1"/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  <row r="190" ht="25.5" customHeight="1"/>
    <row r="191" ht="25.5" customHeight="1"/>
    <row r="192" ht="25.5" customHeight="1"/>
    <row r="193" ht="25.5" customHeight="1"/>
    <row r="194" ht="25.5" customHeight="1"/>
    <row r="195" ht="25.5" customHeight="1"/>
    <row r="196" ht="25.5" customHeight="1"/>
    <row r="197" ht="25.5" customHeight="1"/>
    <row r="198" ht="25.5" customHeight="1"/>
    <row r="199" ht="25.5" customHeight="1"/>
    <row r="200" ht="25.5" customHeight="1"/>
    <row r="201" ht="25.5" customHeight="1"/>
    <row r="202" ht="25.5" customHeight="1"/>
    <row r="203" ht="25.5" customHeight="1"/>
    <row r="204" ht="25.5" customHeight="1"/>
    <row r="205" ht="25.5" customHeight="1"/>
    <row r="206" ht="25.5" customHeight="1"/>
    <row r="207" ht="25.5" customHeight="1"/>
    <row r="208" ht="25.5" customHeight="1"/>
    <row r="209" ht="25.5" customHeight="1"/>
    <row r="210" ht="25.5" customHeight="1"/>
    <row r="211" ht="25.5" customHeight="1"/>
    <row r="212" ht="25.5" customHeight="1"/>
    <row r="213" ht="25.5" customHeight="1"/>
    <row r="214" ht="25.5" customHeight="1"/>
    <row r="215" ht="25.5" customHeight="1"/>
    <row r="216" ht="25.5" customHeight="1"/>
    <row r="217" ht="25.5" customHeight="1"/>
    <row r="218" ht="25.5" customHeight="1"/>
    <row r="219" ht="25.5" customHeight="1"/>
    <row r="220" ht="25.5" customHeight="1"/>
    <row r="221" ht="25.5" customHeight="1"/>
    <row r="222" ht="25.5" customHeight="1"/>
    <row r="223" ht="25.5" customHeight="1"/>
    <row r="224" ht="25.5" customHeight="1"/>
    <row r="225" ht="25.5" customHeight="1"/>
    <row r="226" ht="25.5" customHeight="1"/>
    <row r="227" ht="25.5" customHeight="1"/>
    <row r="228" ht="25.5" customHeight="1"/>
    <row r="229" ht="25.5" customHeight="1"/>
    <row r="230" ht="25.5" customHeight="1"/>
    <row r="231" ht="25.5" customHeight="1"/>
    <row r="232" ht="25.5" customHeight="1"/>
    <row r="233" ht="25.5" customHeight="1"/>
    <row r="234" ht="25.5" customHeight="1"/>
    <row r="235" ht="25.5" customHeight="1"/>
    <row r="236" ht="25.5" customHeight="1"/>
    <row r="237" ht="25.5" customHeight="1"/>
    <row r="238" ht="25.5" customHeight="1"/>
    <row r="239" ht="25.5" customHeight="1"/>
    <row r="240" ht="25.5" customHeight="1"/>
    <row r="241" ht="25.5" customHeight="1"/>
    <row r="242" ht="25.5" customHeight="1"/>
    <row r="243" ht="25.5" customHeight="1"/>
    <row r="244" ht="25.5" customHeight="1"/>
    <row r="245" ht="25.5" customHeight="1"/>
    <row r="246" ht="25.5" customHeight="1"/>
    <row r="247" ht="25.5" customHeight="1"/>
    <row r="248" ht="25.5" customHeight="1"/>
    <row r="249" ht="25.5" customHeight="1"/>
    <row r="250" ht="25.5" customHeight="1"/>
    <row r="251" ht="25.5" customHeight="1"/>
    <row r="252" ht="25.5" customHeight="1"/>
    <row r="253" ht="25.5" customHeight="1"/>
    <row r="254" ht="25.5" customHeight="1"/>
    <row r="255" ht="25.5" customHeight="1"/>
    <row r="256" ht="25.5" customHeight="1"/>
    <row r="257" ht="25.5" customHeight="1"/>
    <row r="258" ht="25.5" customHeight="1"/>
    <row r="259" ht="25.5" customHeight="1"/>
    <row r="260" ht="25.5" customHeight="1"/>
    <row r="261" ht="25.5" customHeight="1"/>
    <row r="262" ht="25.5" customHeight="1"/>
    <row r="263" ht="25.5" customHeight="1"/>
    <row r="264" ht="25.5" customHeight="1"/>
    <row r="265" ht="25.5" customHeight="1"/>
    <row r="266" ht="25.5" customHeight="1"/>
    <row r="267" ht="25.5" customHeight="1"/>
    <row r="268" ht="25.5" customHeight="1"/>
    <row r="269" ht="25.5" customHeight="1"/>
    <row r="270" ht="25.5" customHeight="1"/>
    <row r="271" ht="25.5" customHeight="1"/>
    <row r="272" ht="25.5" customHeight="1"/>
    <row r="273" ht="25.5" customHeight="1"/>
    <row r="274" ht="25.5" customHeight="1"/>
    <row r="275" ht="25.5" customHeight="1"/>
    <row r="276" ht="25.5" customHeight="1"/>
    <row r="277" ht="25.5" customHeight="1"/>
    <row r="278" ht="25.5" customHeight="1"/>
    <row r="279" ht="25.5" customHeight="1"/>
    <row r="280" ht="25.5" customHeight="1"/>
    <row r="281" ht="25.5" customHeight="1"/>
    <row r="282" ht="25.5" customHeight="1"/>
    <row r="283" ht="25.5" customHeight="1"/>
    <row r="284" ht="25.5" customHeight="1"/>
    <row r="285" ht="25.5" customHeight="1"/>
    <row r="286" ht="25.5" customHeight="1"/>
    <row r="287" ht="25.5" customHeight="1"/>
    <row r="288" ht="25.5" customHeight="1"/>
    <row r="289" ht="25.5" customHeight="1"/>
    <row r="290" ht="25.5" customHeight="1"/>
    <row r="291" ht="25.5" customHeight="1"/>
    <row r="292" ht="25.5" customHeight="1"/>
    <row r="293" ht="25.5" customHeight="1"/>
    <row r="294" ht="25.5" customHeight="1"/>
    <row r="295" ht="25.5" customHeight="1"/>
    <row r="296" ht="25.5" customHeight="1"/>
    <row r="297" ht="25.5" customHeight="1"/>
    <row r="298" ht="25.5" customHeight="1"/>
    <row r="299" ht="25.5" customHeight="1"/>
    <row r="300" ht="25.5" customHeight="1"/>
    <row r="301" ht="25.5" customHeight="1"/>
    <row r="302" ht="25.5" customHeight="1"/>
    <row r="303" ht="25.5" customHeight="1"/>
    <row r="304" ht="25.5" customHeight="1"/>
    <row r="305" ht="25.5" customHeight="1"/>
    <row r="306" ht="25.5" customHeight="1"/>
    <row r="307" ht="25.5" customHeight="1"/>
    <row r="308" ht="25.5" customHeight="1"/>
    <row r="309" ht="25.5" customHeight="1"/>
    <row r="310" ht="25.5" customHeight="1"/>
    <row r="311" ht="25.5" customHeight="1"/>
    <row r="312" ht="25.5" customHeight="1"/>
    <row r="313" ht="25.5" customHeight="1"/>
    <row r="314" ht="25.5" customHeight="1"/>
    <row r="315" ht="25.5" customHeight="1"/>
    <row r="316" ht="25.5" customHeight="1"/>
    <row r="317" ht="25.5" customHeight="1"/>
    <row r="318" ht="25.5" customHeight="1"/>
    <row r="319" ht="25.5" customHeight="1"/>
    <row r="320" ht="25.5" customHeight="1"/>
    <row r="321" ht="25.5" customHeight="1"/>
    <row r="322" ht="25.5" customHeight="1"/>
    <row r="323" ht="25.5" customHeight="1"/>
    <row r="324" ht="25.5" customHeight="1"/>
    <row r="325" ht="25.5" customHeight="1"/>
    <row r="326" ht="25.5" customHeight="1"/>
    <row r="327" ht="25.5" customHeight="1"/>
    <row r="328" ht="25.5" customHeight="1"/>
    <row r="329" ht="25.5" customHeight="1"/>
    <row r="330" ht="25.5" customHeight="1"/>
    <row r="331" ht="25.5" customHeight="1"/>
    <row r="332" ht="25.5" customHeight="1"/>
    <row r="333" ht="25.5" customHeight="1"/>
    <row r="334" ht="25.5" customHeight="1"/>
    <row r="335" ht="25.5" customHeight="1"/>
    <row r="336" ht="25.5" customHeight="1"/>
    <row r="337" ht="25.5" customHeight="1"/>
    <row r="338" ht="25.5" customHeight="1"/>
    <row r="339" ht="25.5" customHeight="1"/>
    <row r="340" ht="25.5" customHeight="1"/>
    <row r="341" ht="25.5" customHeight="1"/>
    <row r="342" ht="25.5" customHeight="1"/>
    <row r="343" ht="25.5" customHeight="1"/>
    <row r="344" ht="25.5" customHeight="1"/>
    <row r="345" ht="25.5" customHeight="1"/>
    <row r="346" ht="25.5" customHeight="1"/>
    <row r="347" ht="25.5" customHeight="1"/>
    <row r="348" ht="25.5" customHeight="1"/>
    <row r="349" ht="25.5" customHeight="1"/>
    <row r="350" ht="25.5" customHeight="1"/>
    <row r="351" ht="25.5" customHeight="1"/>
    <row r="352" ht="25.5" customHeight="1"/>
    <row r="353" ht="25.5" customHeight="1"/>
    <row r="354" ht="25.5" customHeight="1"/>
    <row r="355" ht="25.5" customHeight="1"/>
    <row r="356" ht="25.5" customHeight="1"/>
    <row r="357" ht="25.5" customHeight="1"/>
    <row r="358" ht="25.5" customHeight="1"/>
    <row r="359" ht="25.5" customHeight="1"/>
    <row r="360" ht="25.5" customHeight="1"/>
    <row r="361" ht="25.5" customHeight="1"/>
    <row r="362" ht="25.5" customHeight="1"/>
    <row r="363" ht="25.5" customHeight="1"/>
    <row r="364" ht="25.5" customHeight="1"/>
    <row r="365" ht="25.5" customHeight="1"/>
    <row r="366" ht="25.5" customHeight="1"/>
    <row r="367" ht="25.5" customHeight="1"/>
    <row r="368" ht="25.5" customHeight="1"/>
    <row r="369" ht="25.5" customHeight="1"/>
    <row r="370" ht="25.5" customHeight="1"/>
    <row r="371" ht="25.5" customHeight="1"/>
    <row r="372" ht="25.5" customHeight="1"/>
    <row r="373" ht="25.5" customHeight="1"/>
    <row r="374" ht="25.5" customHeight="1"/>
    <row r="375" ht="25.5" customHeight="1"/>
    <row r="376" ht="25.5" customHeight="1"/>
    <row r="377" ht="25.5" customHeight="1"/>
    <row r="378" ht="25.5" customHeight="1"/>
    <row r="379" ht="25.5" customHeight="1"/>
    <row r="380" ht="25.5" customHeight="1"/>
    <row r="381" ht="25.5" customHeight="1"/>
    <row r="382" ht="25.5" customHeight="1"/>
    <row r="383" ht="25.5" customHeight="1"/>
    <row r="384" ht="25.5" customHeight="1"/>
    <row r="385" ht="25.5" customHeight="1"/>
    <row r="386" ht="25.5" customHeight="1"/>
    <row r="387" ht="25.5" customHeight="1"/>
    <row r="388" ht="25.5" customHeight="1"/>
    <row r="389" ht="25.5" customHeight="1"/>
    <row r="390" ht="25.5" customHeight="1"/>
    <row r="391" ht="25.5" customHeight="1"/>
    <row r="392" ht="25.5" customHeight="1"/>
    <row r="393" ht="25.5" customHeight="1"/>
    <row r="394" ht="25.5" customHeight="1"/>
    <row r="395" ht="25.5" customHeight="1"/>
    <row r="396" ht="25.5" customHeight="1"/>
    <row r="397" ht="25.5" customHeight="1"/>
    <row r="398" ht="25.5" customHeight="1"/>
    <row r="399" ht="25.5" customHeight="1"/>
    <row r="400" ht="25.5" customHeight="1"/>
    <row r="401" ht="25.5" customHeight="1"/>
    <row r="402" ht="25.5" customHeight="1"/>
    <row r="403" ht="25.5" customHeight="1"/>
    <row r="404" ht="25.5" customHeight="1"/>
    <row r="405" ht="25.5" customHeight="1"/>
    <row r="406" ht="25.5" customHeight="1"/>
    <row r="407" ht="25.5" customHeight="1"/>
    <row r="408" ht="25.5" customHeight="1"/>
    <row r="409" ht="25.5" customHeight="1"/>
    <row r="410" ht="25.5" customHeight="1"/>
    <row r="411" ht="25.5" customHeight="1"/>
    <row r="412" ht="25.5" customHeight="1"/>
    <row r="413" ht="25.5" customHeight="1"/>
    <row r="414" ht="25.5" customHeight="1"/>
    <row r="415" ht="25.5" customHeight="1"/>
    <row r="416" ht="25.5" customHeight="1"/>
    <row r="417" ht="25.5" customHeight="1"/>
    <row r="418" ht="25.5" customHeight="1"/>
    <row r="419" ht="25.5" customHeight="1"/>
    <row r="420" ht="25.5" customHeight="1"/>
    <row r="421" ht="25.5" customHeight="1"/>
    <row r="422" ht="25.5" customHeight="1"/>
    <row r="423" ht="25.5" customHeight="1"/>
    <row r="424" ht="25.5" customHeight="1"/>
    <row r="425" ht="25.5" customHeight="1"/>
    <row r="426" ht="25.5" customHeight="1"/>
    <row r="427" ht="25.5" customHeight="1"/>
    <row r="428" ht="25.5" customHeight="1"/>
    <row r="429" ht="25.5" customHeight="1"/>
    <row r="430" ht="25.5" customHeight="1"/>
    <row r="431" ht="25.5" customHeight="1"/>
    <row r="432" ht="25.5" customHeight="1"/>
    <row r="433" ht="25.5" customHeight="1"/>
    <row r="434" ht="25.5" customHeight="1"/>
    <row r="435" ht="25.5" customHeight="1"/>
    <row r="436" ht="25.5" customHeight="1"/>
    <row r="437" ht="25.5" customHeight="1"/>
    <row r="438" ht="25.5" customHeight="1"/>
    <row r="439" ht="25.5" customHeight="1"/>
    <row r="440" ht="25.5" customHeight="1"/>
    <row r="441" ht="25.5" customHeight="1"/>
    <row r="442" ht="25.5" customHeight="1"/>
    <row r="443" ht="25.5" customHeight="1"/>
    <row r="444" ht="25.5" customHeight="1"/>
    <row r="445" ht="25.5" customHeight="1"/>
    <row r="446" ht="25.5" customHeight="1"/>
    <row r="447" ht="25.5" customHeight="1"/>
    <row r="448" ht="25.5" customHeight="1"/>
    <row r="449" ht="25.5" customHeight="1"/>
    <row r="450" ht="25.5" customHeight="1"/>
    <row r="451" ht="25.5" customHeight="1"/>
    <row r="452" ht="25.5" customHeight="1"/>
    <row r="453" ht="25.5" customHeight="1"/>
    <row r="454" ht="25.5" customHeight="1"/>
    <row r="455" ht="25.5" customHeight="1"/>
    <row r="456" ht="25.5" customHeight="1"/>
    <row r="457" ht="25.5" customHeight="1"/>
    <row r="458" ht="25.5" customHeight="1"/>
    <row r="459" ht="25.5" customHeight="1"/>
    <row r="460" ht="25.5" customHeight="1"/>
    <row r="461" ht="25.5" customHeight="1"/>
    <row r="462" ht="25.5" customHeight="1"/>
    <row r="463" ht="25.5" customHeight="1"/>
    <row r="464" ht="25.5" customHeight="1"/>
    <row r="465" ht="25.5" customHeight="1"/>
    <row r="466" ht="25.5" customHeight="1"/>
    <row r="467" ht="25.5" customHeight="1"/>
    <row r="468" ht="25.5" customHeight="1"/>
    <row r="469" ht="25.5" customHeight="1"/>
    <row r="470" ht="25.5" customHeight="1"/>
    <row r="471" ht="25.5" customHeight="1"/>
    <row r="472" ht="25.5" customHeight="1"/>
    <row r="473" ht="25.5" customHeight="1"/>
    <row r="474" ht="25.5" customHeight="1"/>
    <row r="475" ht="25.5" customHeight="1"/>
    <row r="476" ht="25.5" customHeight="1"/>
    <row r="477" ht="25.5" customHeight="1"/>
    <row r="478" ht="25.5" customHeight="1"/>
    <row r="479" ht="25.5" customHeight="1"/>
    <row r="480" ht="25.5" customHeight="1"/>
    <row r="481" ht="25.5" customHeight="1"/>
    <row r="482" ht="25.5" customHeight="1"/>
    <row r="483" ht="25.5" customHeight="1"/>
    <row r="484" ht="25.5" customHeight="1"/>
    <row r="485" ht="25.5" customHeight="1"/>
    <row r="486" ht="25.5" customHeight="1"/>
    <row r="487" ht="25.5" customHeight="1"/>
    <row r="488" ht="25.5" customHeight="1"/>
    <row r="489" ht="25.5" customHeight="1"/>
    <row r="490" ht="25.5" customHeight="1"/>
    <row r="491" ht="25.5" customHeight="1"/>
    <row r="492" ht="25.5" customHeight="1"/>
    <row r="493" ht="25.5" customHeight="1"/>
    <row r="494" ht="25.5" customHeight="1"/>
    <row r="495" ht="25.5" customHeight="1"/>
    <row r="496" ht="25.5" customHeight="1"/>
    <row r="497" ht="25.5" customHeight="1"/>
    <row r="498" ht="25.5" customHeight="1"/>
    <row r="499" ht="25.5" customHeight="1"/>
    <row r="500" ht="25.5" customHeight="1"/>
    <row r="501" ht="25.5" customHeight="1"/>
    <row r="502" ht="25.5" customHeight="1"/>
    <row r="503" ht="25.5" customHeight="1"/>
    <row r="504" ht="25.5" customHeight="1"/>
    <row r="505" ht="25.5" customHeight="1"/>
    <row r="506" ht="25.5" customHeight="1"/>
    <row r="507" ht="25.5" customHeight="1"/>
    <row r="508" ht="25.5" customHeight="1"/>
    <row r="509" ht="25.5" customHeight="1"/>
    <row r="510" ht="25.5" customHeight="1"/>
    <row r="511" ht="25.5" customHeight="1"/>
    <row r="512" ht="25.5" customHeight="1"/>
    <row r="513" ht="25.5" customHeight="1"/>
    <row r="514" ht="25.5" customHeight="1"/>
    <row r="515" ht="25.5" customHeight="1"/>
    <row r="516" ht="25.5" customHeight="1"/>
    <row r="517" ht="25.5" customHeight="1"/>
    <row r="518" ht="25.5" customHeight="1"/>
    <row r="519" ht="25.5" customHeight="1"/>
    <row r="520" ht="25.5" customHeight="1"/>
    <row r="521" ht="25.5" customHeight="1"/>
    <row r="522" ht="25.5" customHeight="1"/>
    <row r="523" ht="25.5" customHeight="1"/>
    <row r="524" ht="25.5" customHeight="1"/>
    <row r="525" ht="25.5" customHeight="1"/>
    <row r="526" ht="25.5" customHeight="1"/>
    <row r="527" ht="25.5" customHeight="1"/>
    <row r="528" ht="25.5" customHeight="1"/>
    <row r="529" ht="25.5" customHeight="1"/>
    <row r="530" ht="25.5" customHeight="1"/>
    <row r="531" ht="25.5" customHeight="1"/>
    <row r="532" ht="25.5" customHeight="1"/>
    <row r="533" ht="25.5" customHeight="1"/>
    <row r="534" ht="25.5" customHeight="1"/>
    <row r="535" ht="25.5" customHeight="1"/>
    <row r="536" ht="25.5" customHeight="1"/>
    <row r="537" ht="25.5" customHeight="1"/>
    <row r="538" ht="25.5" customHeight="1"/>
    <row r="539" ht="25.5" customHeight="1"/>
    <row r="540" ht="25.5" customHeight="1"/>
    <row r="541" ht="25.5" customHeight="1"/>
    <row r="542" ht="25.5" customHeight="1"/>
    <row r="543" ht="25.5" customHeight="1"/>
    <row r="544" ht="25.5" customHeight="1"/>
    <row r="545" ht="25.5" customHeight="1"/>
    <row r="546" ht="25.5" customHeight="1"/>
    <row r="547" ht="25.5" customHeight="1"/>
    <row r="548" ht="25.5" customHeight="1"/>
    <row r="549" ht="25.5" customHeight="1"/>
    <row r="550" ht="25.5" customHeight="1"/>
    <row r="551" ht="25.5" customHeight="1"/>
    <row r="552" ht="25.5" customHeight="1"/>
    <row r="553" ht="25.5" customHeight="1"/>
    <row r="554" ht="25.5" customHeight="1"/>
    <row r="555" ht="25.5" customHeight="1"/>
    <row r="556" ht="25.5" customHeight="1"/>
    <row r="557" ht="25.5" customHeight="1"/>
    <row r="558" ht="25.5" customHeight="1"/>
    <row r="559" ht="25.5" customHeight="1"/>
    <row r="560" ht="25.5" customHeight="1"/>
    <row r="561" ht="25.5" customHeight="1"/>
    <row r="562" ht="25.5" customHeight="1"/>
    <row r="563" ht="25.5" customHeight="1"/>
    <row r="564" ht="25.5" customHeight="1"/>
    <row r="565" ht="25.5" customHeight="1"/>
    <row r="566" ht="25.5" customHeight="1"/>
    <row r="567" ht="25.5" customHeight="1"/>
    <row r="568" ht="25.5" customHeight="1"/>
    <row r="569" ht="25.5" customHeight="1"/>
    <row r="570" ht="25.5" customHeight="1"/>
    <row r="571" ht="25.5" customHeight="1"/>
    <row r="572" ht="25.5" customHeight="1"/>
    <row r="573" ht="25.5" customHeight="1"/>
    <row r="574" ht="25.5" customHeight="1"/>
    <row r="575" ht="25.5" customHeight="1"/>
    <row r="576" ht="25.5" customHeight="1"/>
    <row r="577" ht="25.5" customHeight="1"/>
    <row r="578" ht="25.5" customHeight="1"/>
    <row r="579" ht="25.5" customHeight="1"/>
    <row r="580" ht="25.5" customHeight="1"/>
    <row r="581" ht="25.5" customHeight="1"/>
    <row r="582" ht="25.5" customHeight="1"/>
    <row r="583" ht="25.5" customHeight="1"/>
    <row r="584" ht="25.5" customHeight="1"/>
    <row r="585" ht="25.5" customHeight="1"/>
    <row r="586" ht="25.5" customHeight="1"/>
    <row r="587" ht="25.5" customHeight="1"/>
    <row r="588" ht="25.5" customHeight="1"/>
    <row r="589" ht="25.5" customHeight="1"/>
    <row r="590" ht="25.5" customHeight="1"/>
    <row r="591" ht="25.5" customHeight="1"/>
    <row r="592" ht="25.5" customHeight="1"/>
    <row r="593" ht="25.5" customHeight="1"/>
    <row r="594" ht="25.5" customHeight="1"/>
    <row r="595" ht="25.5" customHeight="1"/>
    <row r="596" ht="25.5" customHeight="1"/>
    <row r="597" ht="25.5" customHeight="1"/>
    <row r="598" ht="25.5" customHeight="1"/>
    <row r="599" ht="25.5" customHeight="1"/>
    <row r="600" ht="25.5" customHeight="1"/>
    <row r="601" ht="25.5" customHeight="1"/>
    <row r="602" ht="25.5" customHeight="1"/>
    <row r="603" ht="25.5" customHeight="1"/>
    <row r="604" ht="25.5" customHeight="1"/>
    <row r="605" ht="25.5" customHeight="1"/>
    <row r="606" ht="25.5" customHeight="1"/>
    <row r="607" ht="25.5" customHeight="1"/>
    <row r="608" ht="25.5" customHeight="1"/>
    <row r="609" ht="25.5" customHeight="1"/>
    <row r="610" ht="25.5" customHeight="1"/>
    <row r="611" ht="25.5" customHeight="1"/>
    <row r="612" ht="25.5" customHeight="1"/>
    <row r="613" ht="25.5" customHeight="1"/>
    <row r="614" ht="25.5" customHeight="1"/>
    <row r="615" ht="25.5" customHeight="1"/>
    <row r="616" ht="25.5" customHeight="1"/>
    <row r="617" ht="25.5" customHeight="1"/>
    <row r="618" ht="25.5" customHeight="1"/>
    <row r="619" ht="25.5" customHeight="1"/>
    <row r="620" ht="25.5" customHeight="1"/>
    <row r="621" ht="25.5" customHeight="1"/>
    <row r="622" ht="25.5" customHeight="1"/>
    <row r="623" ht="25.5" customHeight="1"/>
    <row r="624" ht="25.5" customHeight="1"/>
    <row r="625" ht="25.5" customHeight="1"/>
    <row r="626" ht="25.5" customHeight="1"/>
    <row r="627" ht="25.5" customHeight="1"/>
    <row r="628" ht="25.5" customHeight="1"/>
    <row r="629" ht="25.5" customHeight="1"/>
    <row r="630" ht="25.5" customHeight="1"/>
    <row r="631" ht="25.5" customHeight="1"/>
    <row r="632" ht="25.5" customHeight="1"/>
    <row r="633" ht="25.5" customHeight="1"/>
    <row r="634" ht="25.5" customHeight="1"/>
    <row r="635" ht="25.5" customHeight="1"/>
    <row r="636" ht="25.5" customHeight="1"/>
    <row r="637" ht="25.5" customHeight="1"/>
    <row r="638" ht="25.5" customHeight="1"/>
    <row r="639" ht="25.5" customHeight="1"/>
    <row r="640" ht="25.5" customHeight="1"/>
    <row r="641" ht="25.5" customHeight="1"/>
    <row r="642" ht="25.5" customHeight="1"/>
    <row r="643" ht="25.5" customHeight="1"/>
    <row r="644" ht="25.5" customHeight="1"/>
    <row r="645" ht="25.5" customHeight="1"/>
    <row r="646" ht="25.5" customHeight="1"/>
    <row r="647" ht="25.5" customHeight="1"/>
    <row r="648" ht="25.5" customHeight="1"/>
    <row r="649" ht="25.5" customHeight="1"/>
    <row r="650" ht="25.5" customHeight="1"/>
    <row r="651" ht="25.5" customHeight="1"/>
    <row r="652" ht="25.5" customHeight="1"/>
    <row r="653" ht="25.5" customHeight="1"/>
    <row r="654" ht="25.5" customHeight="1"/>
    <row r="655" ht="25.5" customHeight="1"/>
    <row r="656" ht="25.5" customHeight="1"/>
    <row r="657" ht="25.5" customHeight="1"/>
    <row r="658" ht="25.5" customHeight="1"/>
    <row r="659" ht="25.5" customHeight="1"/>
    <row r="660" ht="25.5" customHeight="1"/>
    <row r="661" ht="25.5" customHeight="1"/>
    <row r="662" ht="25.5" customHeight="1"/>
    <row r="663" ht="25.5" customHeight="1"/>
    <row r="664" ht="25.5" customHeight="1"/>
    <row r="665" ht="25.5" customHeight="1"/>
    <row r="666" ht="25.5" customHeight="1"/>
    <row r="667" ht="25.5" customHeight="1"/>
    <row r="668" ht="25.5" customHeight="1"/>
    <row r="669" ht="25.5" customHeight="1"/>
    <row r="670" ht="25.5" customHeight="1"/>
    <row r="671" ht="25.5" customHeight="1"/>
    <row r="672" ht="25.5" customHeight="1"/>
    <row r="673" ht="25.5" customHeight="1"/>
    <row r="674" ht="25.5" customHeight="1"/>
    <row r="675" ht="25.5" customHeight="1"/>
    <row r="676" ht="25.5" customHeight="1"/>
    <row r="677" ht="25.5" customHeight="1"/>
    <row r="678" ht="25.5" customHeight="1"/>
    <row r="679" ht="25.5" customHeight="1"/>
    <row r="680" ht="25.5" customHeight="1"/>
    <row r="681" ht="25.5" customHeight="1"/>
    <row r="682" ht="25.5" customHeight="1"/>
    <row r="683" ht="25.5" customHeight="1"/>
    <row r="684" ht="25.5" customHeight="1"/>
    <row r="685" ht="25.5" customHeight="1"/>
    <row r="686" ht="25.5" customHeight="1"/>
    <row r="687" ht="25.5" customHeight="1"/>
    <row r="688" ht="25.5" customHeight="1"/>
    <row r="689" ht="25.5" customHeight="1"/>
    <row r="690" ht="25.5" customHeight="1"/>
    <row r="691" ht="25.5" customHeight="1"/>
    <row r="692" ht="25.5" customHeight="1"/>
    <row r="693" ht="25.5" customHeight="1"/>
    <row r="694" ht="25.5" customHeight="1"/>
    <row r="695" ht="25.5" customHeight="1"/>
    <row r="696" ht="25.5" customHeight="1"/>
    <row r="697" ht="25.5" customHeight="1"/>
    <row r="698" ht="25.5" customHeight="1"/>
    <row r="699" ht="25.5" customHeight="1"/>
    <row r="700" ht="25.5" customHeight="1"/>
    <row r="701" ht="25.5" customHeight="1"/>
    <row r="702" ht="25.5" customHeight="1"/>
    <row r="703" ht="25.5" customHeight="1"/>
    <row r="704" ht="25.5" customHeight="1"/>
    <row r="705" ht="25.5" customHeight="1"/>
    <row r="706" ht="25.5" customHeight="1"/>
    <row r="707" ht="25.5" customHeight="1"/>
    <row r="708" ht="25.5" customHeight="1"/>
    <row r="709" ht="25.5" customHeight="1"/>
    <row r="710" ht="25.5" customHeight="1"/>
    <row r="711" ht="25.5" customHeight="1"/>
    <row r="712" ht="25.5" customHeight="1"/>
    <row r="713" ht="25.5" customHeight="1"/>
    <row r="714" ht="25.5" customHeight="1"/>
    <row r="715" ht="25.5" customHeight="1"/>
    <row r="716" ht="25.5" customHeight="1"/>
    <row r="717" ht="25.5" customHeight="1"/>
    <row r="718" ht="25.5" customHeight="1"/>
    <row r="719" ht="25.5" customHeight="1"/>
    <row r="720" ht="25.5" customHeight="1"/>
    <row r="721" ht="25.5" customHeight="1"/>
    <row r="722" ht="25.5" customHeight="1"/>
    <row r="723" ht="25.5" customHeight="1"/>
    <row r="724" ht="25.5" customHeight="1"/>
    <row r="725" ht="25.5" customHeight="1"/>
    <row r="726" ht="25.5" customHeight="1"/>
    <row r="727" ht="25.5" customHeight="1"/>
    <row r="728" ht="25.5" customHeight="1"/>
    <row r="729" ht="25.5" customHeight="1"/>
    <row r="730" ht="25.5" customHeight="1"/>
    <row r="731" ht="25.5" customHeight="1"/>
    <row r="732" ht="25.5" customHeight="1"/>
    <row r="733" ht="25.5" customHeight="1"/>
    <row r="734" ht="25.5" customHeight="1"/>
    <row r="735" ht="25.5" customHeight="1"/>
    <row r="736" ht="25.5" customHeight="1"/>
    <row r="737" ht="25.5" customHeight="1"/>
    <row r="738" ht="25.5" customHeight="1"/>
    <row r="739" ht="25.5" customHeight="1"/>
    <row r="740" ht="25.5" customHeight="1"/>
    <row r="741" ht="25.5" customHeight="1"/>
    <row r="742" ht="25.5" customHeight="1"/>
    <row r="743" ht="25.5" customHeight="1"/>
    <row r="744" ht="25.5" customHeight="1"/>
    <row r="745" ht="25.5" customHeight="1"/>
    <row r="746" ht="25.5" customHeight="1"/>
    <row r="747" ht="25.5" customHeight="1"/>
    <row r="748" ht="25.5" customHeight="1"/>
    <row r="749" ht="25.5" customHeight="1"/>
    <row r="750" ht="25.5" customHeight="1"/>
    <row r="751" ht="25.5" customHeight="1"/>
    <row r="752" ht="25.5" customHeight="1"/>
    <row r="753" ht="25.5" customHeight="1"/>
    <row r="754" ht="25.5" customHeight="1"/>
    <row r="755" ht="25.5" customHeight="1"/>
    <row r="756" ht="25.5" customHeight="1"/>
    <row r="757" ht="25.5" customHeight="1"/>
    <row r="758" ht="25.5" customHeight="1"/>
    <row r="759" ht="25.5" customHeight="1"/>
    <row r="760" ht="25.5" customHeight="1"/>
    <row r="761" ht="25.5" customHeight="1"/>
    <row r="762" ht="25.5" customHeight="1"/>
    <row r="763" ht="25.5" customHeight="1"/>
    <row r="764" ht="25.5" customHeight="1"/>
    <row r="765" ht="25.5" customHeight="1"/>
    <row r="766" ht="25.5" customHeight="1"/>
    <row r="767" ht="25.5" customHeight="1"/>
    <row r="768" ht="25.5" customHeight="1"/>
    <row r="769" ht="25.5" customHeight="1"/>
    <row r="770" ht="25.5" customHeight="1"/>
    <row r="771" ht="25.5" customHeight="1"/>
    <row r="772" ht="25.5" customHeight="1"/>
    <row r="773" ht="25.5" customHeight="1"/>
    <row r="774" ht="25.5" customHeight="1"/>
    <row r="775" ht="25.5" customHeight="1"/>
    <row r="776" ht="25.5" customHeight="1"/>
    <row r="777" ht="25.5" customHeight="1"/>
    <row r="778" ht="25.5" customHeight="1"/>
    <row r="779" ht="25.5" customHeight="1"/>
    <row r="780" ht="25.5" customHeight="1"/>
    <row r="781" ht="25.5" customHeight="1"/>
    <row r="782" ht="25.5" customHeight="1"/>
    <row r="783" ht="25.5" customHeight="1"/>
    <row r="784" ht="25.5" customHeight="1"/>
    <row r="785" ht="25.5" customHeight="1"/>
    <row r="786" ht="25.5" customHeight="1"/>
    <row r="787" ht="25.5" customHeight="1"/>
    <row r="788" ht="25.5" customHeight="1"/>
    <row r="789" ht="25.5" customHeight="1"/>
    <row r="790" ht="25.5" customHeight="1"/>
    <row r="791" ht="25.5" customHeight="1"/>
    <row r="792" ht="25.5" customHeight="1"/>
    <row r="793" ht="25.5" customHeight="1"/>
    <row r="794" ht="25.5" customHeight="1"/>
    <row r="795" ht="25.5" customHeight="1"/>
    <row r="796" ht="25.5" customHeight="1"/>
    <row r="797" ht="25.5" customHeight="1"/>
    <row r="798" ht="25.5" customHeight="1"/>
    <row r="799" ht="25.5" customHeight="1"/>
    <row r="800" ht="25.5" customHeight="1"/>
    <row r="801" ht="25.5" customHeight="1"/>
    <row r="802" ht="25.5" customHeight="1"/>
    <row r="803" ht="25.5" customHeight="1"/>
    <row r="804" ht="25.5" customHeight="1"/>
    <row r="805" ht="25.5" customHeight="1"/>
    <row r="806" ht="25.5" customHeight="1"/>
    <row r="807" ht="25.5" customHeight="1"/>
    <row r="808" ht="25.5" customHeight="1"/>
    <row r="809" ht="25.5" customHeight="1"/>
    <row r="810" ht="25.5" customHeight="1"/>
    <row r="811" ht="25.5" customHeight="1"/>
    <row r="812" ht="25.5" customHeight="1"/>
    <row r="813" ht="25.5" customHeight="1"/>
    <row r="814" ht="25.5" customHeight="1"/>
    <row r="815" ht="25.5" customHeight="1"/>
    <row r="816" ht="25.5" customHeight="1"/>
    <row r="817" ht="25.5" customHeight="1"/>
    <row r="818" ht="25.5" customHeight="1"/>
    <row r="819" ht="25.5" customHeight="1"/>
    <row r="820" ht="25.5" customHeight="1"/>
    <row r="821" ht="25.5" customHeight="1"/>
    <row r="822" ht="25.5" customHeight="1"/>
    <row r="823" ht="25.5" customHeight="1"/>
    <row r="824" ht="25.5" customHeight="1"/>
    <row r="825" ht="25.5" customHeight="1"/>
    <row r="826" ht="25.5" customHeight="1"/>
    <row r="827" ht="25.5" customHeight="1"/>
    <row r="828" ht="25.5" customHeight="1"/>
    <row r="829" ht="25.5" customHeight="1"/>
    <row r="830" ht="25.5" customHeight="1"/>
    <row r="831" ht="25.5" customHeight="1"/>
    <row r="832" ht="25.5" customHeight="1"/>
    <row r="833" ht="25.5" customHeight="1"/>
    <row r="834" ht="25.5" customHeight="1"/>
    <row r="835" ht="25.5" customHeight="1"/>
    <row r="836" ht="25.5" customHeight="1"/>
    <row r="837" ht="25.5" customHeight="1"/>
    <row r="838" ht="25.5" customHeight="1"/>
    <row r="839" ht="25.5" customHeight="1"/>
    <row r="840" ht="25.5" customHeight="1"/>
    <row r="841" ht="25.5" customHeight="1"/>
    <row r="842" ht="25.5" customHeight="1"/>
    <row r="843" ht="25.5" customHeight="1"/>
    <row r="844" ht="25.5" customHeight="1"/>
    <row r="845" ht="25.5" customHeight="1"/>
    <row r="846" ht="25.5" customHeight="1"/>
    <row r="847" ht="25.5" customHeight="1"/>
    <row r="848" ht="25.5" customHeight="1"/>
    <row r="849" ht="25.5" customHeight="1"/>
    <row r="850" ht="25.5" customHeight="1"/>
    <row r="851" ht="25.5" customHeight="1"/>
    <row r="852" ht="25.5" customHeight="1"/>
    <row r="853" ht="25.5" customHeight="1"/>
    <row r="854" ht="25.5" customHeight="1"/>
    <row r="855" ht="25.5" customHeight="1"/>
    <row r="856" ht="25.5" customHeight="1"/>
    <row r="857" ht="25.5" customHeight="1"/>
    <row r="858" ht="25.5" customHeight="1"/>
    <row r="859" ht="25.5" customHeight="1"/>
    <row r="860" ht="25.5" customHeight="1"/>
    <row r="861" ht="25.5" customHeight="1"/>
    <row r="862" ht="25.5" customHeight="1"/>
    <row r="863" ht="25.5" customHeight="1"/>
    <row r="864" ht="25.5" customHeight="1"/>
    <row r="865" ht="25.5" customHeight="1"/>
    <row r="866" ht="25.5" customHeight="1"/>
    <row r="867" ht="25.5" customHeight="1"/>
    <row r="868" ht="25.5" customHeight="1"/>
    <row r="869" ht="25.5" customHeight="1"/>
    <row r="870" ht="25.5" customHeight="1"/>
    <row r="871" ht="25.5" customHeight="1"/>
    <row r="872" ht="25.5" customHeight="1"/>
    <row r="873" ht="25.5" customHeight="1"/>
    <row r="874" ht="25.5" customHeight="1"/>
    <row r="875" ht="25.5" customHeight="1"/>
    <row r="876" ht="25.5" customHeight="1"/>
    <row r="877" ht="25.5" customHeight="1"/>
    <row r="878" ht="25.5" customHeight="1"/>
    <row r="879" ht="25.5" customHeight="1"/>
    <row r="880" ht="25.5" customHeight="1"/>
    <row r="881" ht="25.5" customHeight="1"/>
    <row r="882" ht="25.5" customHeight="1"/>
    <row r="883" ht="25.5" customHeight="1"/>
    <row r="884" ht="25.5" customHeight="1"/>
    <row r="885" ht="25.5" customHeight="1"/>
    <row r="886" ht="25.5" customHeight="1"/>
    <row r="887" ht="25.5" customHeight="1"/>
    <row r="888" ht="25.5" customHeight="1"/>
    <row r="889" ht="25.5" customHeight="1"/>
    <row r="890" ht="25.5" customHeight="1"/>
    <row r="891" ht="25.5" customHeight="1"/>
    <row r="892" ht="25.5" customHeight="1"/>
    <row r="893" ht="25.5" customHeight="1"/>
    <row r="894" ht="25.5" customHeight="1"/>
    <row r="895" ht="25.5" customHeight="1"/>
    <row r="896" ht="25.5" customHeight="1"/>
    <row r="897" ht="25.5" customHeight="1"/>
    <row r="898" ht="25.5" customHeight="1"/>
    <row r="899" ht="25.5" customHeight="1"/>
    <row r="900" ht="25.5" customHeight="1"/>
    <row r="901" ht="25.5" customHeight="1"/>
    <row r="902" ht="25.5" customHeight="1"/>
    <row r="903" ht="25.5" customHeight="1"/>
    <row r="904" ht="25.5" customHeight="1"/>
    <row r="905" ht="25.5" customHeight="1"/>
    <row r="906" ht="25.5" customHeight="1"/>
    <row r="907" ht="25.5" customHeight="1"/>
    <row r="908" ht="25.5" customHeight="1"/>
    <row r="909" ht="25.5" customHeight="1"/>
    <row r="910" ht="25.5" customHeight="1"/>
    <row r="911" ht="25.5" customHeight="1"/>
    <row r="912" ht="25.5" customHeight="1"/>
    <row r="913" ht="25.5" customHeight="1"/>
    <row r="914" ht="25.5" customHeight="1"/>
    <row r="915" ht="25.5" customHeight="1"/>
    <row r="916" ht="25.5" customHeight="1"/>
    <row r="917" ht="25.5" customHeight="1"/>
    <row r="918" ht="25.5" customHeight="1"/>
    <row r="919" ht="25.5" customHeight="1"/>
    <row r="920" ht="25.5" customHeight="1"/>
    <row r="921" ht="25.5" customHeight="1"/>
    <row r="922" ht="25.5" customHeight="1"/>
    <row r="923" ht="25.5" customHeight="1"/>
    <row r="924" ht="25.5" customHeight="1"/>
    <row r="925" ht="25.5" customHeight="1"/>
    <row r="926" ht="25.5" customHeight="1"/>
    <row r="927" ht="25.5" customHeight="1"/>
    <row r="928" ht="25.5" customHeight="1"/>
    <row r="929" ht="25.5" customHeight="1"/>
    <row r="930" ht="25.5" customHeight="1"/>
    <row r="931" ht="25.5" customHeight="1"/>
    <row r="932" ht="25.5" customHeight="1"/>
    <row r="933" ht="25.5" customHeight="1"/>
    <row r="934" ht="25.5" customHeight="1"/>
    <row r="935" ht="25.5" customHeight="1"/>
    <row r="936" ht="25.5" customHeight="1"/>
    <row r="937" ht="25.5" customHeight="1"/>
    <row r="938" ht="25.5" customHeight="1"/>
    <row r="939" ht="25.5" customHeight="1"/>
    <row r="940" ht="25.5" customHeight="1"/>
    <row r="941" ht="25.5" customHeight="1"/>
    <row r="942" ht="25.5" customHeight="1"/>
    <row r="943" ht="25.5" customHeight="1"/>
    <row r="944" ht="25.5" customHeight="1"/>
    <row r="945" ht="25.5" customHeight="1"/>
    <row r="946" ht="25.5" customHeight="1"/>
    <row r="947" ht="25.5" customHeight="1"/>
    <row r="948" ht="25.5" customHeight="1"/>
    <row r="949" ht="25.5" customHeight="1"/>
    <row r="950" ht="25.5" customHeight="1"/>
    <row r="951" ht="25.5" customHeight="1"/>
    <row r="952" ht="25.5" customHeight="1"/>
    <row r="953" ht="25.5" customHeight="1"/>
    <row r="954" ht="25.5" customHeight="1"/>
    <row r="955" ht="25.5" customHeight="1"/>
    <row r="956" ht="25.5" customHeight="1"/>
    <row r="957" ht="25.5" customHeight="1"/>
    <row r="958" ht="25.5" customHeight="1"/>
    <row r="959" ht="25.5" customHeight="1"/>
    <row r="960" ht="25.5" customHeight="1"/>
    <row r="961" ht="25.5" customHeight="1"/>
    <row r="962" ht="25.5" customHeight="1"/>
    <row r="963" ht="25.5" customHeight="1"/>
    <row r="964" ht="25.5" customHeight="1"/>
    <row r="965" ht="25.5" customHeight="1"/>
    <row r="966" ht="25.5" customHeight="1"/>
    <row r="967" ht="25.5" customHeight="1"/>
    <row r="968" ht="25.5" customHeight="1"/>
    <row r="969" ht="25.5" customHeight="1"/>
    <row r="970" ht="25.5" customHeight="1"/>
    <row r="971" ht="25.5" customHeight="1"/>
    <row r="972" ht="25.5" customHeight="1"/>
    <row r="973" ht="25.5" customHeight="1"/>
    <row r="974" ht="25.5" customHeight="1"/>
    <row r="975" ht="25.5" customHeight="1"/>
    <row r="976" ht="25.5" customHeight="1"/>
    <row r="977" ht="25.5" customHeight="1"/>
    <row r="978" ht="25.5" customHeight="1"/>
    <row r="979" ht="25.5" customHeight="1"/>
    <row r="980" ht="25.5" customHeight="1"/>
    <row r="981" ht="25.5" customHeight="1"/>
    <row r="982" ht="25.5" customHeight="1"/>
    <row r="983" ht="25.5" customHeight="1"/>
    <row r="984" ht="25.5" customHeight="1"/>
    <row r="985" ht="25.5" customHeight="1"/>
    <row r="986" ht="25.5" customHeight="1"/>
    <row r="987" ht="25.5" customHeight="1"/>
    <row r="988" ht="25.5" customHeight="1"/>
    <row r="989" ht="25.5" customHeight="1"/>
    <row r="990" ht="25.5" customHeight="1"/>
    <row r="991" ht="25.5" customHeight="1"/>
    <row r="992" ht="25.5" customHeight="1"/>
    <row r="993" ht="25.5" customHeight="1"/>
    <row r="994" ht="25.5" customHeight="1"/>
    <row r="995" ht="25.5" customHeight="1"/>
    <row r="996" ht="25.5" customHeight="1"/>
    <row r="997" ht="25.5" customHeight="1"/>
    <row r="998" ht="25.5" customHeight="1"/>
    <row r="999" ht="25.5" customHeight="1"/>
    <row r="1000" ht="25.5" customHeight="1"/>
    <row r="1001" ht="25.5" customHeight="1"/>
  </sheetData>
  <sheetProtection sheet="1" objects="1" scenarios="1"/>
  <phoneticPr fontId="13"/>
  <pageMargins left="0.7" right="0.7" top="0.75" bottom="0.75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workbookViewId="0"/>
  </sheetViews>
  <sheetFormatPr defaultColWidth="14.42578125" defaultRowHeight="15" customHeight="1"/>
  <cols>
    <col min="1" max="2" width="8.7109375" customWidth="1"/>
    <col min="3" max="3" width="3.85546875" customWidth="1"/>
    <col min="4" max="4" width="3.42578125" customWidth="1"/>
    <col min="5" max="5" width="27.42578125" customWidth="1"/>
    <col min="6" max="26" width="8.7109375" customWidth="1"/>
  </cols>
  <sheetData>
    <row r="1" spans="1:6" ht="13.5" customHeight="1">
      <c r="A1" s="19" t="s">
        <v>469</v>
      </c>
      <c r="B1" s="20" t="s">
        <v>3</v>
      </c>
      <c r="C1" s="21" t="s">
        <v>470</v>
      </c>
      <c r="D1" s="22" t="s">
        <v>471</v>
      </c>
      <c r="E1" s="23"/>
      <c r="F1" s="19"/>
    </row>
    <row r="2" spans="1:6" ht="13.5" customHeight="1">
      <c r="A2" s="19"/>
      <c r="B2" s="20"/>
      <c r="C2" s="24">
        <v>14</v>
      </c>
      <c r="D2" s="25" t="s">
        <v>124</v>
      </c>
      <c r="E2" s="23" t="s">
        <v>472</v>
      </c>
      <c r="F2" s="19"/>
    </row>
    <row r="3" spans="1:6" ht="13.5" customHeight="1">
      <c r="A3" s="19"/>
      <c r="B3" s="26"/>
      <c r="C3" s="27">
        <v>14</v>
      </c>
      <c r="D3" s="28">
        <v>50</v>
      </c>
      <c r="E3" s="29" t="s">
        <v>473</v>
      </c>
      <c r="F3" s="19"/>
    </row>
    <row r="4" spans="1:6" ht="13.5" customHeight="1">
      <c r="A4" s="19">
        <v>3</v>
      </c>
      <c r="B4" s="26">
        <v>1</v>
      </c>
      <c r="C4" s="27">
        <v>15</v>
      </c>
      <c r="D4" s="30" t="s">
        <v>124</v>
      </c>
      <c r="E4" s="29" t="s">
        <v>474</v>
      </c>
      <c r="F4" s="31" t="s">
        <v>475</v>
      </c>
    </row>
    <row r="5" spans="1:6" ht="13.5" customHeight="1">
      <c r="A5" s="19">
        <v>19</v>
      </c>
      <c r="B5" s="26">
        <v>2</v>
      </c>
      <c r="C5" s="27">
        <v>15</v>
      </c>
      <c r="D5" s="28">
        <v>10</v>
      </c>
      <c r="E5" s="29" t="s">
        <v>476</v>
      </c>
      <c r="F5" s="31" t="s">
        <v>475</v>
      </c>
    </row>
    <row r="6" spans="1:6" ht="13.5" customHeight="1">
      <c r="A6" s="19">
        <v>9</v>
      </c>
      <c r="B6" s="26">
        <v>3</v>
      </c>
      <c r="C6" s="27">
        <v>15</v>
      </c>
      <c r="D6" s="28">
        <v>20</v>
      </c>
      <c r="E6" s="29" t="s">
        <v>106</v>
      </c>
      <c r="F6" s="31" t="s">
        <v>475</v>
      </c>
    </row>
    <row r="7" spans="1:6" ht="13.5" customHeight="1">
      <c r="A7" s="19">
        <v>12</v>
      </c>
      <c r="B7" s="26">
        <v>4</v>
      </c>
      <c r="C7" s="27">
        <v>15</v>
      </c>
      <c r="D7" s="28">
        <v>30</v>
      </c>
      <c r="E7" s="29" t="s">
        <v>78</v>
      </c>
      <c r="F7" s="31" t="s">
        <v>475</v>
      </c>
    </row>
    <row r="8" spans="1:6" ht="13.5" customHeight="1">
      <c r="A8" s="19">
        <v>1</v>
      </c>
      <c r="B8" s="26">
        <v>5</v>
      </c>
      <c r="C8" s="27">
        <v>15</v>
      </c>
      <c r="D8" s="28">
        <v>40</v>
      </c>
      <c r="E8" s="29" t="s">
        <v>67</v>
      </c>
      <c r="F8" s="31" t="s">
        <v>475</v>
      </c>
    </row>
    <row r="9" spans="1:6" ht="13.5" customHeight="1">
      <c r="A9" s="19">
        <v>20</v>
      </c>
      <c r="B9" s="26">
        <v>6</v>
      </c>
      <c r="C9" s="27">
        <v>15</v>
      </c>
      <c r="D9" s="28">
        <v>50</v>
      </c>
      <c r="E9" s="29" t="s">
        <v>477</v>
      </c>
      <c r="F9" s="31" t="s">
        <v>475</v>
      </c>
    </row>
    <row r="10" spans="1:6" ht="13.5" customHeight="1">
      <c r="A10" s="19">
        <v>2</v>
      </c>
      <c r="B10" s="26">
        <v>7</v>
      </c>
      <c r="C10" s="27">
        <v>16</v>
      </c>
      <c r="D10" s="30" t="s">
        <v>124</v>
      </c>
      <c r="E10" s="29" t="s">
        <v>80</v>
      </c>
      <c r="F10" s="31" t="s">
        <v>475</v>
      </c>
    </row>
    <row r="11" spans="1:6" ht="13.5" customHeight="1">
      <c r="A11" s="19">
        <v>6</v>
      </c>
      <c r="B11" s="26">
        <v>8</v>
      </c>
      <c r="C11" s="27">
        <v>16</v>
      </c>
      <c r="D11" s="28">
        <v>10</v>
      </c>
      <c r="E11" s="29" t="s">
        <v>404</v>
      </c>
      <c r="F11" s="31" t="s">
        <v>475</v>
      </c>
    </row>
    <row r="12" spans="1:6" ht="13.5" customHeight="1">
      <c r="A12" s="19">
        <v>10</v>
      </c>
      <c r="B12" s="26">
        <v>9</v>
      </c>
      <c r="C12" s="27">
        <v>16</v>
      </c>
      <c r="D12" s="28">
        <v>20</v>
      </c>
      <c r="E12" s="29" t="s">
        <v>478</v>
      </c>
      <c r="F12" s="31" t="s">
        <v>475</v>
      </c>
    </row>
    <row r="13" spans="1:6" ht="13.5" customHeight="1">
      <c r="A13" s="19">
        <v>3246</v>
      </c>
      <c r="B13" s="26">
        <v>10</v>
      </c>
      <c r="C13" s="27">
        <v>16</v>
      </c>
      <c r="D13" s="28">
        <v>30</v>
      </c>
      <c r="E13" s="29" t="s">
        <v>479</v>
      </c>
      <c r="F13" s="31" t="s">
        <v>475</v>
      </c>
    </row>
    <row r="14" spans="1:6" ht="13.5" customHeight="1">
      <c r="A14" s="19">
        <v>3248</v>
      </c>
      <c r="B14" s="26">
        <v>11</v>
      </c>
      <c r="C14" s="27">
        <v>16</v>
      </c>
      <c r="D14" s="28">
        <v>40</v>
      </c>
      <c r="E14" s="29" t="s">
        <v>435</v>
      </c>
      <c r="F14" s="31" t="s">
        <v>475</v>
      </c>
    </row>
    <row r="15" spans="1:6" ht="13.5" customHeight="1">
      <c r="A15" s="19">
        <v>3251</v>
      </c>
      <c r="B15" s="26">
        <v>12</v>
      </c>
      <c r="C15" s="27">
        <v>16</v>
      </c>
      <c r="D15" s="28">
        <v>50</v>
      </c>
      <c r="E15" s="29" t="s">
        <v>480</v>
      </c>
      <c r="F15" s="31" t="s">
        <v>475</v>
      </c>
    </row>
    <row r="16" spans="1:6" ht="13.5" customHeight="1">
      <c r="A16" s="19"/>
      <c r="B16" s="32"/>
      <c r="C16" s="33">
        <v>17</v>
      </c>
      <c r="D16" s="34" t="s">
        <v>124</v>
      </c>
      <c r="E16" s="35" t="s">
        <v>481</v>
      </c>
      <c r="F16" s="31" t="s">
        <v>475</v>
      </c>
    </row>
    <row r="17" spans="1:6" ht="13.5" customHeight="1">
      <c r="A17" s="19">
        <v>3260</v>
      </c>
      <c r="B17" s="26">
        <v>13</v>
      </c>
      <c r="C17" s="27">
        <v>17</v>
      </c>
      <c r="D17" s="28">
        <v>30</v>
      </c>
      <c r="E17" s="29" t="s">
        <v>482</v>
      </c>
      <c r="F17" s="31" t="s">
        <v>475</v>
      </c>
    </row>
    <row r="18" spans="1:6" ht="13.5" customHeight="1">
      <c r="A18" s="19">
        <v>3262</v>
      </c>
      <c r="B18" s="26">
        <v>14</v>
      </c>
      <c r="C18" s="27">
        <v>17</v>
      </c>
      <c r="D18" s="28">
        <v>40</v>
      </c>
      <c r="E18" s="29" t="s">
        <v>483</v>
      </c>
      <c r="F18" s="31" t="s">
        <v>475</v>
      </c>
    </row>
    <row r="19" spans="1:6" ht="13.5" customHeight="1">
      <c r="A19" s="19">
        <v>3294</v>
      </c>
      <c r="B19" s="26">
        <v>15</v>
      </c>
      <c r="C19" s="27">
        <v>17</v>
      </c>
      <c r="D19" s="28">
        <v>50</v>
      </c>
      <c r="E19" s="29" t="s">
        <v>484</v>
      </c>
      <c r="F19" s="31" t="s">
        <v>475</v>
      </c>
    </row>
    <row r="20" spans="1:6" ht="13.5" customHeight="1">
      <c r="A20" s="19">
        <v>11</v>
      </c>
      <c r="B20" s="26">
        <v>16</v>
      </c>
      <c r="C20" s="36">
        <v>18</v>
      </c>
      <c r="D20" s="34" t="s">
        <v>124</v>
      </c>
      <c r="E20" s="29" t="s">
        <v>130</v>
      </c>
      <c r="F20" s="31" t="s">
        <v>475</v>
      </c>
    </row>
    <row r="21" spans="1:6" ht="13.5" customHeight="1">
      <c r="A21" s="19">
        <v>3298</v>
      </c>
      <c r="B21" s="26">
        <v>17</v>
      </c>
      <c r="C21" s="36">
        <v>18</v>
      </c>
      <c r="D21" s="28">
        <v>10</v>
      </c>
      <c r="E21" s="29" t="s">
        <v>485</v>
      </c>
      <c r="F21" s="31" t="s">
        <v>475</v>
      </c>
    </row>
    <row r="22" spans="1:6" ht="13.5" customHeight="1">
      <c r="A22" s="19">
        <v>3288</v>
      </c>
      <c r="B22" s="26">
        <v>18</v>
      </c>
      <c r="C22" s="36">
        <v>18</v>
      </c>
      <c r="D22" s="28">
        <v>20</v>
      </c>
      <c r="E22" s="29" t="s">
        <v>486</v>
      </c>
      <c r="F22" s="31" t="s">
        <v>475</v>
      </c>
    </row>
    <row r="23" spans="1:6" ht="13.5" customHeight="1">
      <c r="A23" s="19">
        <v>3238</v>
      </c>
      <c r="B23" s="26">
        <v>19</v>
      </c>
      <c r="C23" s="36">
        <v>18</v>
      </c>
      <c r="D23" s="28">
        <v>30</v>
      </c>
      <c r="E23" s="29" t="s">
        <v>487</v>
      </c>
      <c r="F23" s="31" t="s">
        <v>475</v>
      </c>
    </row>
    <row r="24" spans="1:6" ht="13.5" customHeight="1">
      <c r="A24" s="19">
        <v>14</v>
      </c>
      <c r="B24" s="26">
        <v>20</v>
      </c>
      <c r="C24" s="36">
        <v>18</v>
      </c>
      <c r="D24" s="28">
        <v>40</v>
      </c>
      <c r="E24" s="29" t="s">
        <v>488</v>
      </c>
      <c r="F24" s="31" t="s">
        <v>475</v>
      </c>
    </row>
    <row r="25" spans="1:6" ht="13.5" customHeight="1">
      <c r="A25" s="19">
        <v>3310</v>
      </c>
      <c r="B25" s="26">
        <v>21</v>
      </c>
      <c r="C25" s="36">
        <v>18</v>
      </c>
      <c r="D25" s="28">
        <v>50</v>
      </c>
      <c r="E25" s="29" t="s">
        <v>489</v>
      </c>
      <c r="F25" s="31" t="s">
        <v>475</v>
      </c>
    </row>
    <row r="26" spans="1:6" ht="13.5" customHeight="1">
      <c r="A26" s="19"/>
      <c r="B26" s="26"/>
      <c r="C26" s="36">
        <v>19</v>
      </c>
      <c r="D26" s="28" t="s">
        <v>124</v>
      </c>
      <c r="E26" s="37" t="s">
        <v>490</v>
      </c>
      <c r="F26" s="31" t="s">
        <v>475</v>
      </c>
    </row>
    <row r="27" spans="1:6" ht="13.5" customHeight="1">
      <c r="A27" s="19">
        <v>3264</v>
      </c>
      <c r="B27" s="26"/>
      <c r="C27" s="36">
        <v>19</v>
      </c>
      <c r="D27" s="28">
        <v>30</v>
      </c>
      <c r="E27" s="37" t="s">
        <v>491</v>
      </c>
      <c r="F27" s="31" t="s">
        <v>475</v>
      </c>
    </row>
    <row r="28" spans="1:6" ht="13.5" customHeight="1">
      <c r="A28" s="19"/>
      <c r="B28" s="26"/>
      <c r="C28" s="38">
        <v>19</v>
      </c>
      <c r="D28" s="39">
        <v>50</v>
      </c>
      <c r="E28" s="37" t="s">
        <v>492</v>
      </c>
      <c r="F28" s="31" t="s">
        <v>475</v>
      </c>
    </row>
    <row r="29" spans="1:6" ht="13.5" customHeight="1">
      <c r="A29" s="19">
        <v>3264</v>
      </c>
      <c r="B29" s="26">
        <v>22</v>
      </c>
      <c r="C29" s="40">
        <v>20</v>
      </c>
      <c r="D29" s="41">
        <v>10</v>
      </c>
      <c r="E29" s="29" t="s">
        <v>493</v>
      </c>
      <c r="F29" s="31" t="s">
        <v>475</v>
      </c>
    </row>
    <row r="30" spans="1:6" ht="13.5" customHeight="1">
      <c r="A30" s="19">
        <v>3284</v>
      </c>
      <c r="B30" s="26">
        <v>23</v>
      </c>
      <c r="C30" s="36">
        <v>20</v>
      </c>
      <c r="D30" s="28">
        <v>20</v>
      </c>
      <c r="E30" s="29" t="s">
        <v>494</v>
      </c>
      <c r="F30" s="31" t="s">
        <v>475</v>
      </c>
    </row>
    <row r="31" spans="1:6" ht="13.5" customHeight="1">
      <c r="A31" s="19">
        <v>3263</v>
      </c>
      <c r="B31" s="26">
        <v>24</v>
      </c>
      <c r="C31" s="36">
        <v>20</v>
      </c>
      <c r="D31" s="28">
        <v>30</v>
      </c>
      <c r="E31" s="29" t="s">
        <v>495</v>
      </c>
      <c r="F31" s="31" t="s">
        <v>475</v>
      </c>
    </row>
    <row r="32" spans="1:6" ht="13.5" customHeight="1">
      <c r="A32" s="19">
        <v>3269</v>
      </c>
      <c r="B32" s="26">
        <v>25</v>
      </c>
      <c r="C32" s="36">
        <v>20</v>
      </c>
      <c r="D32" s="28">
        <v>40</v>
      </c>
      <c r="E32" s="29" t="s">
        <v>496</v>
      </c>
      <c r="F32" s="31" t="s">
        <v>475</v>
      </c>
    </row>
    <row r="33" spans="1:6" ht="13.5" customHeight="1">
      <c r="A33" s="19">
        <v>3292</v>
      </c>
      <c r="B33" s="26">
        <v>26</v>
      </c>
      <c r="C33" s="36">
        <v>20</v>
      </c>
      <c r="D33" s="28">
        <v>50</v>
      </c>
      <c r="E33" s="29" t="s">
        <v>174</v>
      </c>
      <c r="F33" s="31" t="s">
        <v>475</v>
      </c>
    </row>
    <row r="34" spans="1:6" ht="13.5" customHeight="1">
      <c r="A34" s="19">
        <v>3243</v>
      </c>
      <c r="B34" s="26">
        <v>27</v>
      </c>
      <c r="C34" s="36">
        <v>21</v>
      </c>
      <c r="D34" s="30" t="s">
        <v>124</v>
      </c>
      <c r="E34" s="29" t="s">
        <v>448</v>
      </c>
      <c r="F34" s="31" t="s">
        <v>475</v>
      </c>
    </row>
    <row r="35" spans="1:6" ht="13.5" customHeight="1">
      <c r="A35" s="19">
        <v>13</v>
      </c>
      <c r="B35" s="26">
        <v>28</v>
      </c>
      <c r="C35" s="36">
        <v>21</v>
      </c>
      <c r="D35" s="28">
        <v>10</v>
      </c>
      <c r="E35" s="29" t="s">
        <v>148</v>
      </c>
      <c r="F35" s="31" t="s">
        <v>475</v>
      </c>
    </row>
    <row r="36" spans="1:6" ht="13.5" customHeight="1">
      <c r="A36" s="19"/>
      <c r="B36" s="42"/>
      <c r="C36" s="36">
        <v>21</v>
      </c>
      <c r="D36" s="28">
        <v>20</v>
      </c>
      <c r="E36" s="40" t="s">
        <v>497</v>
      </c>
      <c r="F36" s="19"/>
    </row>
    <row r="37" spans="1:6" ht="13.5" customHeight="1">
      <c r="A37" s="19" t="s">
        <v>498</v>
      </c>
      <c r="B37" s="20" t="s">
        <v>3</v>
      </c>
      <c r="C37" s="21" t="s">
        <v>470</v>
      </c>
      <c r="D37" s="22" t="s">
        <v>471</v>
      </c>
      <c r="E37" s="23"/>
      <c r="F37" s="19"/>
    </row>
    <row r="38" spans="1:6" ht="13.5" customHeight="1">
      <c r="A38" s="19"/>
      <c r="B38" s="32"/>
      <c r="C38" s="43">
        <v>10</v>
      </c>
      <c r="D38" s="44" t="s">
        <v>124</v>
      </c>
      <c r="E38" s="35" t="s">
        <v>473</v>
      </c>
      <c r="F38" s="19"/>
    </row>
    <row r="39" spans="1:6" ht="13.5" customHeight="1">
      <c r="A39" s="19">
        <v>8</v>
      </c>
      <c r="B39" s="26">
        <v>29</v>
      </c>
      <c r="C39" s="36">
        <v>10</v>
      </c>
      <c r="D39" s="28">
        <v>10</v>
      </c>
      <c r="E39" s="29" t="s">
        <v>164</v>
      </c>
      <c r="F39" s="31" t="s">
        <v>499</v>
      </c>
    </row>
    <row r="40" spans="1:6" ht="13.5" customHeight="1">
      <c r="A40" s="19">
        <v>3252</v>
      </c>
      <c r="B40" s="26">
        <v>30</v>
      </c>
      <c r="C40" s="36">
        <v>10</v>
      </c>
      <c r="D40" s="28">
        <v>20</v>
      </c>
      <c r="E40" s="29" t="s">
        <v>500</v>
      </c>
      <c r="F40" s="31" t="s">
        <v>499</v>
      </c>
    </row>
    <row r="41" spans="1:6" ht="13.5" customHeight="1">
      <c r="A41" s="19">
        <v>3257</v>
      </c>
      <c r="B41" s="26">
        <v>31</v>
      </c>
      <c r="C41" s="36">
        <v>10</v>
      </c>
      <c r="D41" s="28">
        <v>30</v>
      </c>
      <c r="E41" s="29" t="s">
        <v>501</v>
      </c>
      <c r="F41" s="31" t="s">
        <v>499</v>
      </c>
    </row>
    <row r="42" spans="1:6" ht="13.5" customHeight="1">
      <c r="A42" s="19">
        <v>3286</v>
      </c>
      <c r="B42" s="26">
        <v>32</v>
      </c>
      <c r="C42" s="36">
        <v>10</v>
      </c>
      <c r="D42" s="28">
        <v>40</v>
      </c>
      <c r="E42" s="29" t="s">
        <v>502</v>
      </c>
      <c r="F42" s="31" t="s">
        <v>499</v>
      </c>
    </row>
    <row r="43" spans="1:6" ht="13.5" customHeight="1">
      <c r="A43" s="19">
        <v>3306</v>
      </c>
      <c r="B43" s="26">
        <v>33</v>
      </c>
      <c r="C43" s="36">
        <v>10</v>
      </c>
      <c r="D43" s="28">
        <v>50</v>
      </c>
      <c r="E43" s="29" t="s">
        <v>280</v>
      </c>
      <c r="F43" s="31" t="s">
        <v>499</v>
      </c>
    </row>
    <row r="44" spans="1:6" ht="13.5" customHeight="1">
      <c r="A44" s="19">
        <v>3256</v>
      </c>
      <c r="B44" s="26">
        <v>34</v>
      </c>
      <c r="C44" s="36">
        <v>11</v>
      </c>
      <c r="D44" s="30" t="s">
        <v>124</v>
      </c>
      <c r="E44" s="29" t="s">
        <v>503</v>
      </c>
      <c r="F44" s="31" t="s">
        <v>499</v>
      </c>
    </row>
    <row r="45" spans="1:6" ht="13.5" customHeight="1">
      <c r="A45" s="19">
        <v>3279</v>
      </c>
      <c r="B45" s="26">
        <v>35</v>
      </c>
      <c r="C45" s="36">
        <v>11</v>
      </c>
      <c r="D45" s="28">
        <v>10</v>
      </c>
      <c r="E45" s="29" t="s">
        <v>504</v>
      </c>
      <c r="F45" s="31" t="s">
        <v>499</v>
      </c>
    </row>
    <row r="46" spans="1:6" ht="13.5" customHeight="1">
      <c r="A46" s="19">
        <v>3287</v>
      </c>
      <c r="B46" s="26">
        <v>36</v>
      </c>
      <c r="C46" s="36">
        <v>11</v>
      </c>
      <c r="D46" s="28">
        <v>20</v>
      </c>
      <c r="E46" s="29" t="s">
        <v>134</v>
      </c>
      <c r="F46" s="31" t="s">
        <v>499</v>
      </c>
    </row>
    <row r="47" spans="1:6" ht="13.5" customHeight="1">
      <c r="A47" s="19">
        <v>3301</v>
      </c>
      <c r="B47" s="26">
        <v>37</v>
      </c>
      <c r="C47" s="36">
        <v>11</v>
      </c>
      <c r="D47" s="28">
        <v>30</v>
      </c>
      <c r="E47" s="29" t="s">
        <v>505</v>
      </c>
      <c r="F47" s="31" t="s">
        <v>499</v>
      </c>
    </row>
    <row r="48" spans="1:6" ht="13.5" customHeight="1">
      <c r="A48" s="19">
        <v>3289</v>
      </c>
      <c r="B48" s="26">
        <v>38</v>
      </c>
      <c r="C48" s="36">
        <v>11</v>
      </c>
      <c r="D48" s="28">
        <v>40</v>
      </c>
      <c r="E48" s="29" t="s">
        <v>506</v>
      </c>
      <c r="F48" s="31" t="s">
        <v>499</v>
      </c>
    </row>
    <row r="49" spans="1:6" ht="13.5" customHeight="1">
      <c r="A49" s="19">
        <v>3272</v>
      </c>
      <c r="B49" s="26">
        <v>39</v>
      </c>
      <c r="C49" s="36">
        <v>11</v>
      </c>
      <c r="D49" s="28">
        <v>50</v>
      </c>
      <c r="E49" s="29" t="s">
        <v>155</v>
      </c>
      <c r="F49" s="31" t="s">
        <v>499</v>
      </c>
    </row>
    <row r="50" spans="1:6" ht="13.5" customHeight="1">
      <c r="A50" s="19">
        <v>3308</v>
      </c>
      <c r="B50" s="26">
        <v>40</v>
      </c>
      <c r="C50" s="36">
        <v>12</v>
      </c>
      <c r="D50" s="30" t="s">
        <v>124</v>
      </c>
      <c r="E50" s="29" t="s">
        <v>507</v>
      </c>
      <c r="F50" s="31" t="s">
        <v>499</v>
      </c>
    </row>
    <row r="51" spans="1:6" ht="13.5" customHeight="1">
      <c r="A51" s="19"/>
      <c r="B51" s="32"/>
      <c r="C51" s="43">
        <v>12</v>
      </c>
      <c r="D51" s="34">
        <v>10</v>
      </c>
      <c r="E51" s="35" t="s">
        <v>508</v>
      </c>
      <c r="F51" s="31" t="s">
        <v>499</v>
      </c>
    </row>
    <row r="52" spans="1:6" ht="13.5" customHeight="1">
      <c r="A52" s="19">
        <v>3259</v>
      </c>
      <c r="B52" s="26">
        <v>41</v>
      </c>
      <c r="C52" s="36">
        <v>12</v>
      </c>
      <c r="D52" s="28">
        <v>30</v>
      </c>
      <c r="E52" s="29" t="s">
        <v>509</v>
      </c>
      <c r="F52" s="31" t="s">
        <v>499</v>
      </c>
    </row>
    <row r="53" spans="1:6" ht="13.5" customHeight="1">
      <c r="A53" s="19">
        <v>5</v>
      </c>
      <c r="B53" s="26">
        <v>42</v>
      </c>
      <c r="C53" s="36">
        <v>12</v>
      </c>
      <c r="D53" s="28">
        <v>40</v>
      </c>
      <c r="E53" s="29" t="s">
        <v>510</v>
      </c>
      <c r="F53" s="31" t="s">
        <v>499</v>
      </c>
    </row>
    <row r="54" spans="1:6" ht="13.5" customHeight="1">
      <c r="A54" s="19">
        <v>3266</v>
      </c>
      <c r="B54" s="26">
        <v>43</v>
      </c>
      <c r="C54" s="36">
        <v>12</v>
      </c>
      <c r="D54" s="28">
        <v>50</v>
      </c>
      <c r="E54" s="29" t="s">
        <v>230</v>
      </c>
      <c r="F54" s="31" t="s">
        <v>499</v>
      </c>
    </row>
    <row r="55" spans="1:6" ht="13.5" customHeight="1">
      <c r="A55" s="19">
        <v>3290</v>
      </c>
      <c r="B55" s="26">
        <v>44</v>
      </c>
      <c r="C55" s="36">
        <v>13</v>
      </c>
      <c r="D55" s="25" t="s">
        <v>124</v>
      </c>
      <c r="E55" s="29" t="s">
        <v>445</v>
      </c>
      <c r="F55" s="31" t="s">
        <v>499</v>
      </c>
    </row>
    <row r="56" spans="1:6" ht="13.5" customHeight="1">
      <c r="A56" s="19">
        <v>3277</v>
      </c>
      <c r="B56" s="26">
        <v>45</v>
      </c>
      <c r="C56" s="36">
        <v>13</v>
      </c>
      <c r="D56" s="28">
        <v>10</v>
      </c>
      <c r="E56" s="29" t="s">
        <v>511</v>
      </c>
      <c r="F56" s="31" t="s">
        <v>499</v>
      </c>
    </row>
    <row r="57" spans="1:6" ht="13.5" customHeight="1">
      <c r="A57" s="19">
        <v>3230</v>
      </c>
      <c r="B57" s="26">
        <v>46</v>
      </c>
      <c r="C57" s="36">
        <v>13</v>
      </c>
      <c r="D57" s="28">
        <v>20</v>
      </c>
      <c r="E57" s="29" t="s">
        <v>512</v>
      </c>
      <c r="F57" s="31" t="s">
        <v>499</v>
      </c>
    </row>
    <row r="58" spans="1:6" ht="13.5" customHeight="1">
      <c r="A58" s="19">
        <v>3273</v>
      </c>
      <c r="B58" s="26">
        <v>47</v>
      </c>
      <c r="C58" s="36">
        <v>13</v>
      </c>
      <c r="D58" s="28">
        <v>30</v>
      </c>
      <c r="E58" s="29" t="s">
        <v>513</v>
      </c>
      <c r="F58" s="31" t="s">
        <v>499</v>
      </c>
    </row>
    <row r="59" spans="1:6" ht="13.5" customHeight="1">
      <c r="A59" s="19">
        <v>3235</v>
      </c>
      <c r="B59" s="26">
        <v>48</v>
      </c>
      <c r="C59" s="36">
        <v>13</v>
      </c>
      <c r="D59" s="28">
        <v>40</v>
      </c>
      <c r="E59" s="29" t="s">
        <v>196</v>
      </c>
      <c r="F59" s="31" t="s">
        <v>499</v>
      </c>
    </row>
    <row r="60" spans="1:6" ht="13.5" customHeight="1">
      <c r="A60" s="19">
        <v>3241</v>
      </c>
      <c r="B60" s="26">
        <v>49</v>
      </c>
      <c r="C60" s="36">
        <v>13</v>
      </c>
      <c r="D60" s="28">
        <v>50</v>
      </c>
      <c r="E60" s="29" t="s">
        <v>96</v>
      </c>
      <c r="F60" s="31" t="s">
        <v>499</v>
      </c>
    </row>
    <row r="61" spans="1:6" ht="13.5" customHeight="1">
      <c r="A61" s="19">
        <v>3309</v>
      </c>
      <c r="B61" s="26">
        <v>50</v>
      </c>
      <c r="C61" s="27">
        <v>14</v>
      </c>
      <c r="D61" s="30" t="s">
        <v>124</v>
      </c>
      <c r="E61" s="29" t="s">
        <v>514</v>
      </c>
      <c r="F61" s="31" t="s">
        <v>499</v>
      </c>
    </row>
    <row r="62" spans="1:6" ht="13.5" customHeight="1">
      <c r="A62" s="19">
        <v>15</v>
      </c>
      <c r="B62" s="26">
        <v>51</v>
      </c>
      <c r="C62" s="27">
        <v>14</v>
      </c>
      <c r="D62" s="28">
        <v>10</v>
      </c>
      <c r="E62" s="29" t="s">
        <v>515</v>
      </c>
      <c r="F62" s="31" t="s">
        <v>499</v>
      </c>
    </row>
    <row r="63" spans="1:6" ht="13.5" customHeight="1">
      <c r="A63" s="19">
        <v>3258</v>
      </c>
      <c r="B63" s="26">
        <v>52</v>
      </c>
      <c r="C63" s="27">
        <v>14</v>
      </c>
      <c r="D63" s="28">
        <v>20</v>
      </c>
      <c r="E63" s="29" t="s">
        <v>516</v>
      </c>
      <c r="F63" s="31" t="s">
        <v>499</v>
      </c>
    </row>
    <row r="64" spans="1:6" ht="13.5" customHeight="1">
      <c r="A64" s="19">
        <v>3283</v>
      </c>
      <c r="B64" s="26">
        <v>53</v>
      </c>
      <c r="C64" s="27">
        <v>14</v>
      </c>
      <c r="D64" s="28">
        <v>30</v>
      </c>
      <c r="E64" s="29" t="s">
        <v>276</v>
      </c>
      <c r="F64" s="31" t="s">
        <v>499</v>
      </c>
    </row>
    <row r="65" spans="1:6" ht="13.5" customHeight="1">
      <c r="A65" s="19">
        <v>3281</v>
      </c>
      <c r="B65" s="26">
        <v>54</v>
      </c>
      <c r="C65" s="27">
        <v>14</v>
      </c>
      <c r="D65" s="28">
        <v>40</v>
      </c>
      <c r="E65" s="29" t="s">
        <v>328</v>
      </c>
      <c r="F65" s="31" t="s">
        <v>499</v>
      </c>
    </row>
    <row r="66" spans="1:6" ht="13.5" customHeight="1">
      <c r="A66" s="19">
        <v>3271</v>
      </c>
      <c r="B66" s="26">
        <v>55</v>
      </c>
      <c r="C66" s="27">
        <v>14</v>
      </c>
      <c r="D66" s="28">
        <v>50</v>
      </c>
      <c r="E66" s="29" t="s">
        <v>517</v>
      </c>
      <c r="F66" s="31" t="s">
        <v>499</v>
      </c>
    </row>
    <row r="67" spans="1:6" ht="13.5" customHeight="1">
      <c r="A67" s="19">
        <v>3265</v>
      </c>
      <c r="B67" s="26">
        <v>56</v>
      </c>
      <c r="C67" s="27">
        <v>15</v>
      </c>
      <c r="D67" s="30" t="s">
        <v>124</v>
      </c>
      <c r="E67" s="29" t="s">
        <v>518</v>
      </c>
      <c r="F67" s="31" t="s">
        <v>499</v>
      </c>
    </row>
    <row r="68" spans="1:6" ht="13.5" customHeight="1">
      <c r="A68" s="19">
        <v>3244</v>
      </c>
      <c r="B68" s="26">
        <v>57</v>
      </c>
      <c r="C68" s="27">
        <v>15</v>
      </c>
      <c r="D68" s="28">
        <v>10</v>
      </c>
      <c r="E68" s="29" t="s">
        <v>519</v>
      </c>
      <c r="F68" s="31" t="s">
        <v>499</v>
      </c>
    </row>
    <row r="69" spans="1:6" ht="13.5" customHeight="1">
      <c r="A69" s="19">
        <v>3278</v>
      </c>
      <c r="B69" s="26">
        <v>58</v>
      </c>
      <c r="C69" s="27">
        <v>15</v>
      </c>
      <c r="D69" s="28">
        <v>20</v>
      </c>
      <c r="E69" s="29" t="s">
        <v>220</v>
      </c>
      <c r="F69" s="31" t="s">
        <v>499</v>
      </c>
    </row>
    <row r="70" spans="1:6" ht="13.5" customHeight="1">
      <c r="A70" s="19">
        <v>3299</v>
      </c>
      <c r="B70" s="26">
        <v>59</v>
      </c>
      <c r="C70" s="27">
        <v>15</v>
      </c>
      <c r="D70" s="28">
        <v>30</v>
      </c>
      <c r="E70" s="29" t="s">
        <v>520</v>
      </c>
      <c r="F70" s="31" t="s">
        <v>499</v>
      </c>
    </row>
    <row r="71" spans="1:6" ht="13.5" customHeight="1">
      <c r="A71" s="19">
        <v>3293</v>
      </c>
      <c r="B71" s="26">
        <v>60</v>
      </c>
      <c r="C71" s="27">
        <v>15</v>
      </c>
      <c r="D71" s="28">
        <v>40</v>
      </c>
      <c r="E71" s="29" t="s">
        <v>521</v>
      </c>
      <c r="F71" s="31" t="s">
        <v>499</v>
      </c>
    </row>
    <row r="72" spans="1:6" ht="13.5" customHeight="1">
      <c r="A72" s="19">
        <v>4</v>
      </c>
      <c r="B72" s="26">
        <v>61</v>
      </c>
      <c r="C72" s="27">
        <v>15</v>
      </c>
      <c r="D72" s="28">
        <v>50</v>
      </c>
      <c r="E72" s="29" t="s">
        <v>141</v>
      </c>
      <c r="F72" s="31" t="s">
        <v>499</v>
      </c>
    </row>
    <row r="73" spans="1:6" ht="13.5" customHeight="1">
      <c r="A73" s="19">
        <v>18</v>
      </c>
      <c r="B73" s="26">
        <v>62</v>
      </c>
      <c r="C73" s="27">
        <v>16</v>
      </c>
      <c r="D73" s="30" t="s">
        <v>124</v>
      </c>
      <c r="E73" s="29" t="s">
        <v>522</v>
      </c>
      <c r="F73" s="31" t="s">
        <v>499</v>
      </c>
    </row>
    <row r="74" spans="1:6" ht="13.5" customHeight="1">
      <c r="A74" s="19">
        <v>3231</v>
      </c>
      <c r="B74" s="26">
        <v>63</v>
      </c>
      <c r="C74" s="27">
        <v>16</v>
      </c>
      <c r="D74" s="28">
        <v>10</v>
      </c>
      <c r="E74" s="29" t="s">
        <v>523</v>
      </c>
      <c r="F74" s="31" t="s">
        <v>499</v>
      </c>
    </row>
    <row r="75" spans="1:6" ht="13.5" customHeight="1">
      <c r="A75" s="19">
        <v>3245</v>
      </c>
      <c r="B75" s="26">
        <v>64</v>
      </c>
      <c r="C75" s="27">
        <v>16</v>
      </c>
      <c r="D75" s="28">
        <v>20</v>
      </c>
      <c r="E75" s="29" t="s">
        <v>524</v>
      </c>
      <c r="F75" s="31" t="s">
        <v>499</v>
      </c>
    </row>
    <row r="76" spans="1:6" ht="13.5" customHeight="1">
      <c r="A76" s="19">
        <v>3297</v>
      </c>
      <c r="B76" s="26">
        <v>65</v>
      </c>
      <c r="C76" s="27">
        <v>16</v>
      </c>
      <c r="D76" s="28">
        <v>30</v>
      </c>
      <c r="E76" s="29" t="s">
        <v>297</v>
      </c>
      <c r="F76" s="31" t="s">
        <v>499</v>
      </c>
    </row>
    <row r="77" spans="1:6" ht="13.5" customHeight="1">
      <c r="A77" s="19">
        <v>3267</v>
      </c>
      <c r="B77" s="26">
        <v>66</v>
      </c>
      <c r="C77" s="27">
        <v>16</v>
      </c>
      <c r="D77" s="28">
        <v>40</v>
      </c>
      <c r="E77" s="29" t="s">
        <v>248</v>
      </c>
      <c r="F77" s="31" t="s">
        <v>499</v>
      </c>
    </row>
    <row r="78" spans="1:6" ht="13.5" customHeight="1">
      <c r="A78" s="19">
        <v>3276</v>
      </c>
      <c r="B78" s="26">
        <v>67</v>
      </c>
      <c r="C78" s="27">
        <v>16</v>
      </c>
      <c r="D78" s="28">
        <v>50</v>
      </c>
      <c r="E78" s="29" t="s">
        <v>525</v>
      </c>
      <c r="F78" s="31" t="s">
        <v>499</v>
      </c>
    </row>
    <row r="79" spans="1:6" ht="13.5" customHeight="1">
      <c r="A79" s="19"/>
      <c r="B79" s="32"/>
      <c r="C79" s="33">
        <v>17</v>
      </c>
      <c r="D79" s="34" t="s">
        <v>124</v>
      </c>
      <c r="E79" s="35" t="s">
        <v>508</v>
      </c>
      <c r="F79" s="31" t="s">
        <v>499</v>
      </c>
    </row>
    <row r="80" spans="1:6" ht="13.5" customHeight="1">
      <c r="A80" s="19">
        <v>3274</v>
      </c>
      <c r="B80" s="26">
        <v>68</v>
      </c>
      <c r="C80" s="27">
        <v>17</v>
      </c>
      <c r="D80" s="28">
        <v>20</v>
      </c>
      <c r="E80" s="29" t="s">
        <v>386</v>
      </c>
      <c r="F80" s="31" t="s">
        <v>499</v>
      </c>
    </row>
    <row r="81" spans="1:6" ht="13.5" customHeight="1">
      <c r="A81" s="19">
        <v>3291</v>
      </c>
      <c r="B81" s="26">
        <v>69</v>
      </c>
      <c r="C81" s="27">
        <v>17</v>
      </c>
      <c r="D81" s="28">
        <v>30</v>
      </c>
      <c r="E81" s="29" t="s">
        <v>257</v>
      </c>
      <c r="F81" s="31" t="s">
        <v>499</v>
      </c>
    </row>
    <row r="82" spans="1:6" ht="13.5" customHeight="1">
      <c r="A82" s="19">
        <v>3300</v>
      </c>
      <c r="B82" s="26">
        <v>70</v>
      </c>
      <c r="C82" s="27">
        <v>17</v>
      </c>
      <c r="D82" s="28">
        <v>40</v>
      </c>
      <c r="E82" s="29" t="s">
        <v>526</v>
      </c>
      <c r="F82" s="31" t="s">
        <v>499</v>
      </c>
    </row>
    <row r="83" spans="1:6" ht="13.5" customHeight="1">
      <c r="A83" s="19"/>
      <c r="B83" s="26"/>
      <c r="C83" s="45">
        <v>17</v>
      </c>
      <c r="D83" s="46">
        <v>50</v>
      </c>
      <c r="E83" s="37" t="s">
        <v>490</v>
      </c>
      <c r="F83" s="31" t="s">
        <v>499</v>
      </c>
    </row>
    <row r="84" spans="1:6" ht="13.5" customHeight="1">
      <c r="A84" s="19">
        <v>3275</v>
      </c>
      <c r="B84" s="20">
        <v>71</v>
      </c>
      <c r="C84" s="24">
        <v>18</v>
      </c>
      <c r="D84" s="22">
        <v>10</v>
      </c>
      <c r="E84" s="23" t="s">
        <v>527</v>
      </c>
      <c r="F84" s="31" t="s">
        <v>499</v>
      </c>
    </row>
    <row r="85" spans="1:6" ht="13.5" customHeight="1">
      <c r="A85" s="19">
        <v>17</v>
      </c>
      <c r="B85" s="20">
        <v>72</v>
      </c>
      <c r="C85" s="24">
        <v>18</v>
      </c>
      <c r="D85" s="22">
        <v>20</v>
      </c>
      <c r="E85" s="23" t="s">
        <v>528</v>
      </c>
      <c r="F85" s="31" t="s">
        <v>499</v>
      </c>
    </row>
    <row r="86" spans="1:6" ht="13.5" customHeight="1">
      <c r="A86" s="19">
        <v>3229</v>
      </c>
      <c r="B86" s="20">
        <v>73</v>
      </c>
      <c r="C86" s="24">
        <v>18</v>
      </c>
      <c r="D86" s="22">
        <v>30</v>
      </c>
      <c r="E86" s="23" t="s">
        <v>529</v>
      </c>
      <c r="F86" s="31" t="s">
        <v>499</v>
      </c>
    </row>
    <row r="87" spans="1:6" ht="13.5" customHeight="1">
      <c r="A87" s="19">
        <v>16</v>
      </c>
      <c r="B87" s="20">
        <v>74</v>
      </c>
      <c r="C87" s="24">
        <v>18</v>
      </c>
      <c r="D87" s="22">
        <v>40</v>
      </c>
      <c r="E87" s="23" t="s">
        <v>530</v>
      </c>
      <c r="F87" s="31" t="s">
        <v>499</v>
      </c>
    </row>
    <row r="88" spans="1:6" ht="13.5" customHeight="1">
      <c r="A88" s="19"/>
      <c r="B88" s="26"/>
      <c r="C88" s="47">
        <v>18</v>
      </c>
      <c r="D88" s="46">
        <v>50</v>
      </c>
      <c r="E88" s="37" t="s">
        <v>531</v>
      </c>
      <c r="F88" s="31" t="s">
        <v>499</v>
      </c>
    </row>
    <row r="89" spans="1:6" ht="13.5" customHeight="1">
      <c r="A89" s="19"/>
      <c r="B89" s="26"/>
      <c r="C89" s="47">
        <v>19</v>
      </c>
      <c r="D89" s="46">
        <v>10</v>
      </c>
      <c r="E89" s="37" t="s">
        <v>322</v>
      </c>
      <c r="F89" s="31" t="s">
        <v>499</v>
      </c>
    </row>
    <row r="90" spans="1:6" ht="13.5" customHeight="1">
      <c r="A90" s="19"/>
      <c r="B90" s="20"/>
      <c r="C90" s="24">
        <v>19</v>
      </c>
      <c r="D90" s="22">
        <v>30</v>
      </c>
      <c r="E90" s="23" t="s">
        <v>532</v>
      </c>
      <c r="F90" s="31" t="s">
        <v>499</v>
      </c>
    </row>
    <row r="91" spans="1:6" ht="13.5" customHeight="1">
      <c r="A91" s="19">
        <v>3254</v>
      </c>
      <c r="B91" s="26">
        <v>75</v>
      </c>
      <c r="C91" s="36">
        <v>19</v>
      </c>
      <c r="D91" s="28">
        <v>40</v>
      </c>
      <c r="E91" s="29" t="s">
        <v>205</v>
      </c>
      <c r="F91" s="31" t="s">
        <v>499</v>
      </c>
    </row>
    <row r="92" spans="1:6" ht="13.5" customHeight="1">
      <c r="A92" s="19">
        <v>3285</v>
      </c>
      <c r="B92" s="26">
        <v>76</v>
      </c>
      <c r="C92" s="36">
        <v>19</v>
      </c>
      <c r="D92" s="28">
        <v>50</v>
      </c>
      <c r="E92" s="29" t="s">
        <v>533</v>
      </c>
      <c r="F92" s="31" t="s">
        <v>499</v>
      </c>
    </row>
    <row r="93" spans="1:6" ht="13.5" customHeight="1">
      <c r="A93" s="19">
        <v>3261</v>
      </c>
      <c r="B93" s="26">
        <v>77</v>
      </c>
      <c r="C93" s="36">
        <v>20</v>
      </c>
      <c r="D93" s="34" t="s">
        <v>124</v>
      </c>
      <c r="E93" s="29" t="s">
        <v>239</v>
      </c>
      <c r="F93" s="31" t="s">
        <v>499</v>
      </c>
    </row>
    <row r="94" spans="1:6" ht="13.5" customHeight="1">
      <c r="A94" s="19">
        <v>3237</v>
      </c>
      <c r="B94" s="26">
        <v>78</v>
      </c>
      <c r="C94" s="36">
        <v>20</v>
      </c>
      <c r="D94" s="28">
        <v>20</v>
      </c>
      <c r="E94" s="29" t="s">
        <v>534</v>
      </c>
      <c r="F94" s="31" t="s">
        <v>499</v>
      </c>
    </row>
    <row r="95" spans="1:6" ht="13.5" customHeight="1">
      <c r="A95" s="19">
        <v>3304</v>
      </c>
      <c r="B95" s="26">
        <v>79</v>
      </c>
      <c r="C95" s="36">
        <v>20</v>
      </c>
      <c r="D95" s="28">
        <v>30</v>
      </c>
      <c r="E95" s="29" t="s">
        <v>535</v>
      </c>
      <c r="F95" s="31" t="s">
        <v>499</v>
      </c>
    </row>
    <row r="96" spans="1:6" ht="13.5" customHeight="1">
      <c r="A96" s="19">
        <v>3307</v>
      </c>
      <c r="B96" s="26">
        <v>80</v>
      </c>
      <c r="C96" s="36">
        <v>20</v>
      </c>
      <c r="D96" s="28">
        <v>40</v>
      </c>
      <c r="E96" s="29" t="s">
        <v>443</v>
      </c>
      <c r="F96" s="31" t="s">
        <v>499</v>
      </c>
    </row>
    <row r="97" spans="1:6" ht="13.5" customHeight="1">
      <c r="A97" s="19">
        <v>3270</v>
      </c>
      <c r="B97" s="26">
        <v>81</v>
      </c>
      <c r="C97" s="36">
        <v>20</v>
      </c>
      <c r="D97" s="28">
        <v>50</v>
      </c>
      <c r="E97" s="29" t="s">
        <v>536</v>
      </c>
      <c r="F97" s="31" t="s">
        <v>499</v>
      </c>
    </row>
    <row r="98" spans="1:6" ht="13.5" customHeight="1">
      <c r="A98" s="19">
        <v>3232</v>
      </c>
      <c r="B98" s="26">
        <v>82</v>
      </c>
      <c r="C98" s="36">
        <v>21</v>
      </c>
      <c r="D98" s="34" t="s">
        <v>124</v>
      </c>
      <c r="E98" s="29" t="s">
        <v>537</v>
      </c>
      <c r="F98" s="31" t="s">
        <v>499</v>
      </c>
    </row>
    <row r="99" spans="1:6" ht="13.5" customHeight="1">
      <c r="A99" s="19" t="s">
        <v>538</v>
      </c>
      <c r="B99" s="20" t="s">
        <v>3</v>
      </c>
      <c r="C99" s="21" t="s">
        <v>470</v>
      </c>
      <c r="D99" s="22" t="s">
        <v>471</v>
      </c>
      <c r="E99" s="23"/>
      <c r="F99" s="19"/>
    </row>
    <row r="100" spans="1:6" ht="13.5" customHeight="1">
      <c r="A100" s="19"/>
      <c r="B100" s="32"/>
      <c r="C100" s="43">
        <v>10</v>
      </c>
      <c r="D100" s="44" t="s">
        <v>124</v>
      </c>
      <c r="E100" s="35" t="s">
        <v>473</v>
      </c>
      <c r="F100" s="19"/>
    </row>
    <row r="101" spans="1:6" ht="13.5" customHeight="1">
      <c r="A101" s="19">
        <v>3282</v>
      </c>
      <c r="B101" s="26">
        <v>83</v>
      </c>
      <c r="C101" s="36">
        <v>10</v>
      </c>
      <c r="D101" s="28">
        <v>10</v>
      </c>
      <c r="E101" s="29" t="s">
        <v>539</v>
      </c>
      <c r="F101" s="31" t="s">
        <v>540</v>
      </c>
    </row>
    <row r="102" spans="1:6" ht="13.5" customHeight="1">
      <c r="A102" s="19">
        <v>3234</v>
      </c>
      <c r="B102" s="26">
        <v>84</v>
      </c>
      <c r="C102" s="36">
        <v>10</v>
      </c>
      <c r="D102" s="28">
        <v>20</v>
      </c>
      <c r="E102" s="29" t="s">
        <v>355</v>
      </c>
      <c r="F102" s="31" t="s">
        <v>540</v>
      </c>
    </row>
    <row r="103" spans="1:6" ht="13.5" customHeight="1">
      <c r="A103" s="19">
        <v>3303</v>
      </c>
      <c r="B103" s="26">
        <v>85</v>
      </c>
      <c r="C103" s="36">
        <v>10</v>
      </c>
      <c r="D103" s="28">
        <v>30</v>
      </c>
      <c r="E103" s="29" t="s">
        <v>541</v>
      </c>
      <c r="F103" s="31" t="s">
        <v>540</v>
      </c>
    </row>
    <row r="104" spans="1:6" ht="13.5" customHeight="1">
      <c r="A104" s="19">
        <v>3280</v>
      </c>
      <c r="B104" s="26">
        <v>86</v>
      </c>
      <c r="C104" s="36">
        <v>10</v>
      </c>
      <c r="D104" s="28">
        <v>40</v>
      </c>
      <c r="E104" s="29" t="s">
        <v>426</v>
      </c>
      <c r="F104" s="31" t="s">
        <v>540</v>
      </c>
    </row>
    <row r="105" spans="1:6" ht="13.5" customHeight="1">
      <c r="A105" s="19">
        <v>22</v>
      </c>
      <c r="B105" s="26">
        <v>87</v>
      </c>
      <c r="C105" s="36">
        <v>10</v>
      </c>
      <c r="D105" s="28">
        <v>50</v>
      </c>
      <c r="E105" s="29" t="s">
        <v>402</v>
      </c>
      <c r="F105" s="31" t="s">
        <v>540</v>
      </c>
    </row>
    <row r="106" spans="1:6" ht="13.5" customHeight="1">
      <c r="A106" s="19">
        <v>21</v>
      </c>
      <c r="B106" s="26">
        <v>88</v>
      </c>
      <c r="C106" s="36">
        <v>11</v>
      </c>
      <c r="D106" s="30" t="s">
        <v>124</v>
      </c>
      <c r="E106" s="29" t="s">
        <v>542</v>
      </c>
      <c r="F106" s="31" t="s">
        <v>540</v>
      </c>
    </row>
    <row r="107" spans="1:6" ht="13.5" customHeight="1">
      <c r="A107" s="19">
        <v>7</v>
      </c>
      <c r="B107" s="26">
        <v>89</v>
      </c>
      <c r="C107" s="36">
        <v>11</v>
      </c>
      <c r="D107" s="28">
        <v>10</v>
      </c>
      <c r="E107" s="29" t="s">
        <v>414</v>
      </c>
      <c r="F107" s="31" t="s">
        <v>540</v>
      </c>
    </row>
    <row r="108" spans="1:6" ht="13.5" customHeight="1">
      <c r="A108" s="19">
        <v>3247</v>
      </c>
      <c r="B108" s="26">
        <v>90</v>
      </c>
      <c r="C108" s="36">
        <v>11</v>
      </c>
      <c r="D108" s="28">
        <v>20</v>
      </c>
      <c r="E108" s="29" t="s">
        <v>436</v>
      </c>
      <c r="F108" s="31" t="s">
        <v>540</v>
      </c>
    </row>
    <row r="109" spans="1:6" ht="13.5" customHeight="1">
      <c r="A109" s="19">
        <v>3239</v>
      </c>
      <c r="B109" s="26">
        <v>91</v>
      </c>
      <c r="C109" s="36">
        <v>11</v>
      </c>
      <c r="D109" s="28">
        <v>30</v>
      </c>
      <c r="E109" s="29" t="s">
        <v>393</v>
      </c>
      <c r="F109" s="31" t="s">
        <v>540</v>
      </c>
    </row>
    <row r="110" spans="1:6" ht="13.5" customHeight="1">
      <c r="A110" s="19">
        <v>3311</v>
      </c>
      <c r="B110" s="26">
        <v>92</v>
      </c>
      <c r="C110" s="36">
        <v>11</v>
      </c>
      <c r="D110" s="28">
        <v>40</v>
      </c>
      <c r="E110" s="29" t="s">
        <v>543</v>
      </c>
      <c r="F110" s="31" t="s">
        <v>540</v>
      </c>
    </row>
    <row r="111" spans="1:6" ht="13.5" customHeight="1">
      <c r="A111" s="19">
        <v>3240</v>
      </c>
      <c r="B111" s="26">
        <v>93</v>
      </c>
      <c r="C111" s="36">
        <v>11</v>
      </c>
      <c r="D111" s="28">
        <v>50</v>
      </c>
      <c r="E111" s="29" t="s">
        <v>396</v>
      </c>
      <c r="F111" s="31" t="s">
        <v>540</v>
      </c>
    </row>
    <row r="112" spans="1:6" ht="13.5" customHeight="1">
      <c r="A112" s="19">
        <v>3305</v>
      </c>
      <c r="B112" s="26">
        <v>94</v>
      </c>
      <c r="C112" s="36">
        <v>12</v>
      </c>
      <c r="D112" s="30" t="s">
        <v>124</v>
      </c>
      <c r="E112" s="29" t="s">
        <v>544</v>
      </c>
      <c r="F112" s="31" t="s">
        <v>540</v>
      </c>
    </row>
    <row r="113" spans="1:6" ht="13.5" customHeight="1">
      <c r="A113" s="19">
        <v>3302</v>
      </c>
      <c r="B113" s="26">
        <v>95</v>
      </c>
      <c r="C113" s="36">
        <v>12</v>
      </c>
      <c r="D113" s="28">
        <v>10</v>
      </c>
      <c r="E113" s="29" t="s">
        <v>545</v>
      </c>
      <c r="F113" s="31" t="s">
        <v>540</v>
      </c>
    </row>
    <row r="114" spans="1:6" ht="13.5" customHeight="1">
      <c r="A114" s="19">
        <v>3236</v>
      </c>
      <c r="B114" s="26">
        <v>96</v>
      </c>
      <c r="C114" s="36">
        <v>12</v>
      </c>
      <c r="D114" s="28">
        <v>20</v>
      </c>
      <c r="E114" s="29" t="s">
        <v>346</v>
      </c>
      <c r="F114" s="31" t="s">
        <v>540</v>
      </c>
    </row>
    <row r="115" spans="1:6" ht="13.5" customHeight="1">
      <c r="A115" s="19">
        <v>3250</v>
      </c>
      <c r="B115" s="26">
        <v>97</v>
      </c>
      <c r="C115" s="36">
        <v>12</v>
      </c>
      <c r="D115" s="28">
        <v>30</v>
      </c>
      <c r="E115" s="29" t="s">
        <v>546</v>
      </c>
      <c r="F115" s="31" t="s">
        <v>540</v>
      </c>
    </row>
    <row r="116" spans="1:6" ht="13.5" customHeight="1">
      <c r="A116" s="19">
        <v>3249</v>
      </c>
      <c r="B116" s="26">
        <v>98</v>
      </c>
      <c r="C116" s="36">
        <v>12</v>
      </c>
      <c r="D116" s="28">
        <v>40</v>
      </c>
      <c r="E116" s="29" t="s">
        <v>547</v>
      </c>
      <c r="F116" s="31" t="s">
        <v>540</v>
      </c>
    </row>
    <row r="117" spans="1:6" ht="13.5" customHeight="1">
      <c r="A117" s="19">
        <v>3255</v>
      </c>
      <c r="B117" s="26">
        <v>99</v>
      </c>
      <c r="C117" s="36">
        <v>12</v>
      </c>
      <c r="D117" s="28">
        <v>50</v>
      </c>
      <c r="E117" s="29" t="s">
        <v>548</v>
      </c>
      <c r="F117" s="31" t="s">
        <v>540</v>
      </c>
    </row>
    <row r="118" spans="1:6" ht="13.5" customHeight="1">
      <c r="A118" s="19"/>
      <c r="B118" s="26"/>
      <c r="C118" s="27">
        <v>13</v>
      </c>
      <c r="D118" s="30" t="s">
        <v>124</v>
      </c>
      <c r="E118" s="29" t="s">
        <v>497</v>
      </c>
      <c r="F118" s="31" t="s">
        <v>540</v>
      </c>
    </row>
    <row r="119" spans="1:6" ht="13.5" customHeight="1"/>
    <row r="120" spans="1:6" ht="13.5" customHeight="1"/>
    <row r="121" spans="1:6" ht="13.5" customHeight="1"/>
    <row r="122" spans="1:6" ht="13.5" customHeight="1"/>
    <row r="123" spans="1:6" ht="13.5" customHeight="1"/>
    <row r="124" spans="1:6" ht="13.5" customHeight="1"/>
    <row r="125" spans="1:6" ht="13.5" customHeight="1"/>
    <row r="126" spans="1:6" ht="13.5" customHeight="1"/>
    <row r="127" spans="1:6" ht="13.5" customHeight="1"/>
    <row r="128" spans="1:6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13"/>
  <conditionalFormatting sqref="D1:D28 D30:D118">
    <cfRule type="cellIs" dxfId="1" priority="1" operator="equal">
      <formula>0</formula>
    </cfRule>
  </conditionalFormatting>
  <conditionalFormatting sqref="F93">
    <cfRule type="cellIs" dxfId="0" priority="2" operator="equal">
      <formula>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入力シート</vt:lpstr>
      <vt:lpstr>申込番号_グループ名</vt:lpstr>
      <vt:lpstr>振込先</vt:lpstr>
      <vt:lpstr>時間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TSUYOSHI OUCHI</cp:lastModifiedBy>
  <dcterms:created xsi:type="dcterms:W3CDTF">2024-08-03T23:56:55Z</dcterms:created>
  <dcterms:modified xsi:type="dcterms:W3CDTF">2026-07-21T22:52:05Z</dcterms:modified>
</cp:coreProperties>
</file>