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wnloads\コスキン出演案内2026\"/>
    </mc:Choice>
  </mc:AlternateContent>
  <xr:revisionPtr revIDLastSave="0" documentId="13_ncr:1_{079292F8-7BCB-4967-B16A-6B88D99315F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入力シート" sheetId="1" r:id="rId1"/>
    <sheet name="宿泊者名簿" sheetId="2" r:id="rId2"/>
    <sheet name="振込先" sheetId="5" r:id="rId3"/>
    <sheet name="時間" sheetId="4" state="hidden" r:id="rId4"/>
  </sheets>
  <definedNames>
    <definedName name="_xlnm.Print_Area" localSheetId="2">振込先!$A$1:$D$29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ue85SMmSuly48Mlmwx7mmPfq1qFFG+Y9TEuP85nq4mQ="/>
    </ext>
  </extLst>
</workbook>
</file>

<file path=xl/calcChain.xml><?xml version="1.0" encoding="utf-8"?>
<calcChain xmlns="http://schemas.openxmlformats.org/spreadsheetml/2006/main">
  <c r="O3" i="2" l="1"/>
  <c r="O2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F10" i="1"/>
  <c r="C10" i="1"/>
  <c r="E17" i="1"/>
  <c r="E18" i="1"/>
  <c r="E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ID#AAABniyCeIs
大内　剛    (2025-07-21 11:55:44)
「この欄には・・・」の記載は削除して、代表者指名のみ入力してください。
（以下同）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8Vz7x+5wannh026wedxZoTitVJg=="/>
    </ext>
  </extLst>
</comments>
</file>

<file path=xl/sharedStrings.xml><?xml version="1.0" encoding="utf-8"?>
<sst xmlns="http://schemas.openxmlformats.org/spreadsheetml/2006/main" count="355" uniqueCount="205">
  <si>
    <t>宿泊申込
代表者</t>
  </si>
  <si>
    <t>この欄には「宿泊に関する責任者＝代表者氏名」を記入してください。</t>
  </si>
  <si>
    <t>同「住所」記入欄</t>
  </si>
  <si>
    <t>同「電話番号」記入欄</t>
  </si>
  <si>
    <t>宿泊者の一覧を、必ず「宿泊者名簿」シートに記入して提出してください。</t>
  </si>
  <si>
    <t>●宿泊希望者数</t>
  </si>
  <si>
    <t>※「宿泊者名簿」シートの合計と一致するようご確認ください。</t>
  </si>
  <si>
    <t>男性</t>
  </si>
  <si>
    <t>女性</t>
  </si>
  <si>
    <t>12日合計</t>
  </si>
  <si>
    <t>13日合計</t>
  </si>
  <si>
    <t>宿へのバス送迎希望</t>
  </si>
  <si>
    <t>〇で囲んで回答してください。</t>
  </si>
  <si>
    <t>※送迎バスは、全ての演奏が終了してから発車となりますので、ご注意ください。</t>
  </si>
  <si>
    <t>◆振込金額（料金明細）</t>
  </si>
  <si>
    <t>宿泊料</t>
  </si>
  <si>
    <t>振込額合計　</t>
  </si>
  <si>
    <t>※この金額を振り込んでください</t>
  </si>
  <si>
    <t>➡</t>
  </si>
  <si>
    <t>※出演料と宿泊料を合わせてお振込みいただく場合はメールまたはファクス等で</t>
  </si>
  <si>
    <t>「出演料及び宿泊料について」とタイトルに入力してご提出ください。</t>
  </si>
  <si>
    <t>※本書をメールで返信し、振込額合計を別紙の振込口座までご送金ください</t>
  </si>
  <si>
    <t>宿泊
団体名</t>
  </si>
  <si>
    <t>　</t>
  </si>
  <si>
    <t>代表者名</t>
  </si>
  <si>
    <t>↓　宿泊者の出演グループ名（１回目）</t>
  </si>
  <si>
    <t>↓　宿泊者の出演グループ名（※２回目）</t>
  </si>
  <si>
    <t>電　 　話</t>
  </si>
  <si>
    <t>期　日</t>
  </si>
  <si>
    <t>令和</t>
  </si>
  <si>
    <t>年</t>
  </si>
  <si>
    <t>月</t>
  </si>
  <si>
    <t>日(</t>
  </si>
  <si>
    <t>)</t>
  </si>
  <si>
    <t>から</t>
  </si>
  <si>
    <t>入館予定</t>
  </si>
  <si>
    <t>時</t>
  </si>
  <si>
    <t>分</t>
  </si>
  <si>
    <t>まで</t>
  </si>
  <si>
    <t>退館予定</t>
  </si>
  <si>
    <t>№</t>
  </si>
  <si>
    <t>氏　　　名</t>
  </si>
  <si>
    <t>性　別</t>
  </si>
  <si>
    <t>年齢</t>
  </si>
  <si>
    <t>利  用  者  区  分</t>
  </si>
  <si>
    <t>男</t>
  </si>
  <si>
    <t>女</t>
  </si>
  <si>
    <t>乳児</t>
  </si>
  <si>
    <t>幼児</t>
  </si>
  <si>
    <t>小学</t>
  </si>
  <si>
    <t>中学</t>
  </si>
  <si>
    <t>高大</t>
  </si>
  <si>
    <t>一般</t>
  </si>
  <si>
    <t>教員</t>
  </si>
  <si>
    <t>町内</t>
  </si>
  <si>
    <t>町外</t>
  </si>
  <si>
    <t>県外</t>
  </si>
  <si>
    <t xml:space="preserve">      合　　　　　計</t>
  </si>
  <si>
    <r>
      <rPr>
        <sz val="11"/>
        <color theme="1"/>
        <rFont val="MS PGothic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※　性別、利用者区分、町内外、宿泊数につきましては該当する欄に○をご記入ください。</t>
    </r>
  </si>
  <si>
    <t xml:space="preserve">  ※  宿泊が２５名をこえる場合は名簿をコピーして記入してください。</t>
  </si>
  <si>
    <t xml:space="preserve">  ※  乳児は「0～2歳以下」　幼児は「3歳以上～就学前」です。</t>
  </si>
  <si>
    <t>送金先</t>
  </si>
  <si>
    <t>ゆうちょ銀行</t>
  </si>
  <si>
    <t>記号</t>
  </si>
  <si>
    <t>02240-1</t>
  </si>
  <si>
    <t>番号</t>
  </si>
  <si>
    <t>041534</t>
  </si>
  <si>
    <t>名義</t>
  </si>
  <si>
    <t>コスキン・エン・ハポン実行委員会</t>
  </si>
  <si>
    <r>
      <rPr>
        <sz val="16"/>
        <color rgb="FF002060"/>
        <rFont val="BIZ UDPゴシック"/>
        <family val="3"/>
        <charset val="128"/>
      </rPr>
      <t>例）　</t>
    </r>
    <r>
      <rPr>
        <u/>
        <sz val="16"/>
        <color rgb="FF002060"/>
        <rFont val="BIZ UDPゴシック"/>
        <family val="3"/>
        <charset val="128"/>
      </rPr>
      <t>川俣大学</t>
    </r>
  </si>
  <si>
    <t>※振込手数料は、宿泊団体でご負担ください。</t>
  </si>
  <si>
    <t>１日目</t>
  </si>
  <si>
    <t>00</t>
  </si>
  <si>
    <t>開会式</t>
  </si>
  <si>
    <t>コスキンマーチ</t>
  </si>
  <si>
    <t>コンフルエンシア・ジュニア月組</t>
  </si>
  <si>
    <t>8月11日（祝・金）</t>
  </si>
  <si>
    <t>グルーポ・ラ・ミエルコレス</t>
  </si>
  <si>
    <t>コンフルエンシア</t>
  </si>
  <si>
    <t>WAIRA</t>
  </si>
  <si>
    <t>コンフルエンシア・ジュニア花組</t>
  </si>
  <si>
    <t>ピカ・フロール</t>
  </si>
  <si>
    <t>コンフルエンシア・ジュニア星組</t>
  </si>
  <si>
    <t>チューリップ</t>
  </si>
  <si>
    <t>Violeta</t>
  </si>
  <si>
    <t>コスキン関西連合</t>
  </si>
  <si>
    <t>ティエラ　アスル</t>
  </si>
  <si>
    <t>EBIKICHI</t>
  </si>
  <si>
    <t>休憩（30分）</t>
  </si>
  <si>
    <t>オサケーニョス</t>
  </si>
  <si>
    <t>開運招福組</t>
  </si>
  <si>
    <t>グルーポ★ブラザーズ</t>
  </si>
  <si>
    <t>ケーナサークル「鳥と風」</t>
  </si>
  <si>
    <t>Canto Hoy Va La Aqui</t>
  </si>
  <si>
    <t>Los Amidas</t>
  </si>
  <si>
    <t>Don Ata</t>
  </si>
  <si>
    <t>ティエラ・ヴェルデ</t>
  </si>
  <si>
    <t>世逃げ隊</t>
  </si>
  <si>
    <t>カロリーナ・ペレリッティ</t>
  </si>
  <si>
    <t>高山直敏＆塩満友紀</t>
  </si>
  <si>
    <t>二人アンデス</t>
  </si>
  <si>
    <t>ポコアポコ</t>
  </si>
  <si>
    <t>あの酢昆布のせアイス</t>
  </si>
  <si>
    <t>Jedi knights</t>
  </si>
  <si>
    <t>ロロロリャー</t>
  </si>
  <si>
    <t>Ponishi</t>
  </si>
  <si>
    <t>ティエラ・ブランカ</t>
  </si>
  <si>
    <t>酔夢楽団</t>
  </si>
  <si>
    <t>花祭り</t>
  </si>
  <si>
    <t>２日目</t>
  </si>
  <si>
    <t>アル・セイボ</t>
  </si>
  <si>
    <t>8月12日（土）</t>
  </si>
  <si>
    <t>ロベリア</t>
  </si>
  <si>
    <t>ママヤ</t>
  </si>
  <si>
    <t>専修大学　チームSCKD</t>
  </si>
  <si>
    <t>フォルクローレのすゝめ</t>
  </si>
  <si>
    <t>小山アンデスの会</t>
  </si>
  <si>
    <t>brotes de musica</t>
  </si>
  <si>
    <t>soridario</t>
  </si>
  <si>
    <t>Re:AOBAND</t>
  </si>
  <si>
    <t>Fosfo.</t>
  </si>
  <si>
    <t>塩原アンデスの会</t>
  </si>
  <si>
    <t>ミルカミルカ栃木支店浜松出張所</t>
  </si>
  <si>
    <t>休憩（20分）</t>
  </si>
  <si>
    <t>UnDosTres</t>
  </si>
  <si>
    <t>アミーゴ・デ・なみえ</t>
  </si>
  <si>
    <t>MEDIO CAMINO</t>
  </si>
  <si>
    <t>インティラミア</t>
  </si>
  <si>
    <t>だかやフレンズ</t>
  </si>
  <si>
    <t>Soñadores</t>
  </si>
  <si>
    <t>あっちむいてHOY</t>
  </si>
  <si>
    <t>チャスカ(福島)</t>
  </si>
  <si>
    <t>にゃんこそば</t>
  </si>
  <si>
    <t>Vientos azul pálido</t>
  </si>
  <si>
    <t>Paso a paso</t>
  </si>
  <si>
    <t>悠久のいけばーず(武器：ｻﾝﾎﾟｰﾆｬ)</t>
  </si>
  <si>
    <t>やや</t>
  </si>
  <si>
    <t>La-mia関東支部</t>
  </si>
  <si>
    <t>那須塩原南米音楽研究会</t>
  </si>
  <si>
    <t>Qhapaqñan</t>
  </si>
  <si>
    <t>El Paseo feat.kawa&amp;おかけん</t>
  </si>
  <si>
    <t>秋田大学南米民族音楽サークルLa-mia</t>
  </si>
  <si>
    <t>Caruruñan</t>
  </si>
  <si>
    <t xml:space="preserve">Rio de 半仁門 ワンマンバンド </t>
  </si>
  <si>
    <t>La Paz</t>
  </si>
  <si>
    <t>ふうみん　と　あすきーた</t>
  </si>
  <si>
    <t>トリオ・ロス・ゲリージャス</t>
  </si>
  <si>
    <t>ミセス・グランポデール</t>
  </si>
  <si>
    <t>ダンサ・エレンシア</t>
  </si>
  <si>
    <t>コンフント　トラピチェ</t>
  </si>
  <si>
    <t>Los Alumnos</t>
  </si>
  <si>
    <t>Los Midoras</t>
  </si>
  <si>
    <t>Los Aspirantes</t>
  </si>
  <si>
    <t>Masayo con Yokichitos</t>
  </si>
  <si>
    <t xml:space="preserve">Himno a Cosquin </t>
  </si>
  <si>
    <t>Duo Acuario</t>
  </si>
  <si>
    <t xml:space="preserve">gaucha japonesa </t>
  </si>
  <si>
    <t>NAZARENAS</t>
  </si>
  <si>
    <t>小川紀美代</t>
  </si>
  <si>
    <t>TOYO草薙</t>
  </si>
  <si>
    <t>選好発表</t>
  </si>
  <si>
    <t>民音マンタ</t>
  </si>
  <si>
    <t>グルーポ・ナス科</t>
  </si>
  <si>
    <t>らっくるもっくる</t>
  </si>
  <si>
    <t>もふもふアルパカ団</t>
  </si>
  <si>
    <t>milhojas</t>
  </si>
  <si>
    <t>La-mia 新世紀末</t>
  </si>
  <si>
    <t>ロス・コサキートス</t>
  </si>
  <si>
    <t>Ｇrupo Ira y Arka</t>
  </si>
  <si>
    <t>３日目</t>
  </si>
  <si>
    <t>まおちゃんとMOMO</t>
  </si>
  <si>
    <t>8月13日（日）</t>
  </si>
  <si>
    <t>八王子フォルクローレ同好会</t>
  </si>
  <si>
    <t>dos funcionarios</t>
  </si>
  <si>
    <t>Lirio</t>
  </si>
  <si>
    <t>川俣エルマーノス</t>
  </si>
  <si>
    <t>川俣ブリシャス</t>
  </si>
  <si>
    <t>グルーポ・セレッソ</t>
  </si>
  <si>
    <t>ゆたかな</t>
  </si>
  <si>
    <t>グルーポ風笛</t>
  </si>
  <si>
    <t>Yuri Ishibashi</t>
  </si>
  <si>
    <t>アルカディア・ギターアンサンブル</t>
  </si>
  <si>
    <t>ひよこクラブ</t>
  </si>
  <si>
    <t>ペーパードライバーズ</t>
  </si>
  <si>
    <t>Che Pequeños</t>
  </si>
  <si>
    <t>Los Espárragos</t>
  </si>
  <si>
    <t>¡Vamos a cantar!</t>
  </si>
  <si>
    <t>筑波・名大アミーゴ</t>
  </si>
  <si>
    <t>コスキン2026　宿泊申込書</t>
    <phoneticPr fontId="36"/>
  </si>
  <si>
    <t>10日（土）</t>
    <phoneticPr fontId="36"/>
  </si>
  <si>
    <t>11日（日）</t>
    <phoneticPr fontId="36"/>
  </si>
  <si>
    <t>一泊＠5000　×</t>
    <phoneticPr fontId="36"/>
  </si>
  <si>
    <t>※宿泊料　１泊　5,000円（朝食付き）　　　２泊　10,000円（朝食付き）</t>
    <phoneticPr fontId="36"/>
  </si>
  <si>
    <t>コスキン・エン・ハポン2026宿泊申込書</t>
    <phoneticPr fontId="36"/>
  </si>
  <si>
    <t>10日
（土）</t>
    <phoneticPr fontId="36"/>
  </si>
  <si>
    <t>11日
（日）</t>
    <phoneticPr fontId="36"/>
  </si>
  <si>
    <t>住　　所</t>
    <phoneticPr fontId="36"/>
  </si>
  <si>
    <t>１　郵便局店頭端末でお手続きの場合</t>
    <rPh sb="2" eb="5">
      <t>ユウビンキョク</t>
    </rPh>
    <rPh sb="5" eb="7">
      <t>テントウ</t>
    </rPh>
    <rPh sb="7" eb="9">
      <t>タンマツ</t>
    </rPh>
    <rPh sb="11" eb="13">
      <t>テツヅ</t>
    </rPh>
    <rPh sb="15" eb="17">
      <t>バアイ</t>
    </rPh>
    <phoneticPr fontId="36"/>
  </si>
  <si>
    <t>２　オンライン等で口座振り込みをご利用の場合</t>
    <rPh sb="7" eb="8">
      <t>トウ</t>
    </rPh>
    <rPh sb="9" eb="11">
      <t>コウザ</t>
    </rPh>
    <rPh sb="11" eb="12">
      <t>フ</t>
    </rPh>
    <rPh sb="13" eb="14">
      <t>コ</t>
    </rPh>
    <rPh sb="17" eb="19">
      <t>リヨウ</t>
    </rPh>
    <rPh sb="20" eb="22">
      <t>バアイ</t>
    </rPh>
    <phoneticPr fontId="36"/>
  </si>
  <si>
    <t>※振込依頼人を、口座名義人から</t>
    <phoneticPr fontId="36"/>
  </si>
  <si>
    <t>「宿泊団体名称」に変更してお振込みください。</t>
    <rPh sb="9" eb="11">
      <t>ヘンコウ</t>
    </rPh>
    <rPh sb="14" eb="16">
      <t>フリコ</t>
    </rPh>
    <phoneticPr fontId="36"/>
  </si>
  <si>
    <t>※宿泊料と出演料は、別々にお振込みをお願いします。</t>
    <rPh sb="1" eb="3">
      <t>シュクハク</t>
    </rPh>
    <rPh sb="3" eb="4">
      <t>リョウ</t>
    </rPh>
    <rPh sb="5" eb="8">
      <t>シュツエンリョウ</t>
    </rPh>
    <rPh sb="10" eb="12">
      <t>ベツベツ</t>
    </rPh>
    <rPh sb="14" eb="16">
      <t>フリコ</t>
    </rPh>
    <rPh sb="19" eb="20">
      <t>ネガ</t>
    </rPh>
    <phoneticPr fontId="36"/>
  </si>
  <si>
    <t>一緒に振り込まれますと、金額の確認が分かりにくくなります。</t>
    <rPh sb="0" eb="2">
      <t>イッショ</t>
    </rPh>
    <rPh sb="3" eb="4">
      <t>フ</t>
    </rPh>
    <rPh sb="5" eb="6">
      <t>コ</t>
    </rPh>
    <rPh sb="12" eb="14">
      <t>キンガク</t>
    </rPh>
    <rPh sb="15" eb="17">
      <t>カクニン</t>
    </rPh>
    <rPh sb="18" eb="19">
      <t>ワ</t>
    </rPh>
    <phoneticPr fontId="36"/>
  </si>
  <si>
    <r>
      <t>※申込締切　</t>
    </r>
    <r>
      <rPr>
        <b/>
        <u/>
        <sz val="12"/>
        <color theme="1"/>
        <rFont val="BIZ UDゴシック"/>
        <family val="3"/>
        <charset val="128"/>
      </rPr>
      <t>令和７年８月１６日（金）必着です。（期限厳守）</t>
    </r>
  </si>
  <si>
    <r>
      <t>二泊＠10000　×</t>
    </r>
    <r>
      <rPr>
        <u/>
        <sz val="10"/>
        <color theme="1"/>
        <rFont val="BIZ UDゴシック"/>
        <family val="3"/>
        <charset val="128"/>
      </rPr>
      <t>　</t>
    </r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</si>
</sst>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&quot;円&quot;"/>
    <numFmt numFmtId="178" formatCode="#\:"/>
  </numFmts>
  <fonts count="50">
    <font>
      <sz val="11"/>
      <color theme="1"/>
      <name val="Calibri"/>
      <scheme val="minor"/>
    </font>
    <font>
      <b/>
      <sz val="18"/>
      <color theme="1"/>
      <name val="BIZ UDP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Calibri"/>
    </font>
    <font>
      <b/>
      <sz val="11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u/>
      <sz val="16"/>
      <color theme="1"/>
      <name val="BIZ UDゴシック"/>
      <family val="3"/>
      <charset val="128"/>
    </font>
    <font>
      <b/>
      <sz val="11"/>
      <color rgb="FFFF0000"/>
      <name val="MS PGothic"/>
      <family val="3"/>
      <charset val="128"/>
    </font>
    <font>
      <b/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22"/>
      <color rgb="FFFF0000"/>
      <name val="MS PGothic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rgb="FF002060"/>
      <name val="MS PGothic"/>
      <family val="3"/>
      <charset val="128"/>
    </font>
    <font>
      <sz val="10"/>
      <color rgb="FF002060"/>
      <name val="MS PGothic"/>
      <family val="3"/>
      <charset val="128"/>
    </font>
    <font>
      <sz val="12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b/>
      <sz val="12"/>
      <color theme="1"/>
      <name val="MS PGothic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color rgb="FF002060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6"/>
      <color rgb="FF002060"/>
      <name val="BIZ UDPゴシック"/>
      <family val="3"/>
      <charset val="128"/>
    </font>
    <font>
      <sz val="6"/>
      <name val="Calibri"/>
      <family val="3"/>
      <charset val="128"/>
      <scheme val="minor"/>
    </font>
    <font>
      <sz val="14"/>
      <color rgb="FF002060"/>
      <name val="BIZ UDゴシック"/>
      <family val="3"/>
      <charset val="128"/>
    </font>
    <font>
      <sz val="11"/>
      <color rgb="FF002060"/>
      <name val="Calibri"/>
      <family val="2"/>
    </font>
    <font>
      <sz val="9"/>
      <color rgb="FF002060"/>
      <name val="MS PGothic"/>
      <family val="3"/>
      <charset val="128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BIZ UDP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name val="Calibri"/>
      <family val="2"/>
    </font>
    <font>
      <b/>
      <u/>
      <sz val="12"/>
      <color rgb="FFFF0000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12"/>
      <color theme="1"/>
      <name val="Calibri"/>
      <family val="2"/>
      <scheme val="minor"/>
    </font>
    <font>
      <sz val="10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41" fillId="0" borderId="47"/>
  </cellStyleXfs>
  <cellXfs count="226">
    <xf numFmtId="0" fontId="0" fillId="0" borderId="0" xfId="0" applyAlignment="1">
      <alignment vertical="center"/>
    </xf>
    <xf numFmtId="0" fontId="6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5" fillId="2" borderId="38" xfId="0" applyNumberFormat="1" applyFont="1" applyFill="1" applyBorder="1" applyAlignment="1">
      <alignment vertical="center"/>
    </xf>
    <xf numFmtId="0" fontId="17" fillId="4" borderId="39" xfId="0" applyFont="1" applyFill="1" applyBorder="1" applyAlignment="1">
      <alignment horizontal="left" vertical="center"/>
    </xf>
    <xf numFmtId="0" fontId="19" fillId="4" borderId="42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left" vertical="center" wrapText="1"/>
    </xf>
    <xf numFmtId="0" fontId="10" fillId="5" borderId="47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Font="1" applyBorder="1" applyAlignment="1">
      <alignment horizontal="right" vertical="center"/>
    </xf>
    <xf numFmtId="0" fontId="22" fillId="0" borderId="63" xfId="0" applyFont="1" applyBorder="1" applyAlignment="1">
      <alignment vertical="center"/>
    </xf>
    <xf numFmtId="0" fontId="8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right" vertical="center"/>
    </xf>
    <xf numFmtId="0" fontId="22" fillId="0" borderId="48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 shrinkToFit="1"/>
    </xf>
    <xf numFmtId="0" fontId="22" fillId="0" borderId="48" xfId="0" applyFont="1" applyBorder="1" applyAlignment="1">
      <alignment vertical="center"/>
    </xf>
    <xf numFmtId="0" fontId="23" fillId="0" borderId="65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vertical="center" textRotation="255" shrinkToFit="1"/>
    </xf>
    <xf numFmtId="0" fontId="8" fillId="0" borderId="73" xfId="0" applyFont="1" applyBorder="1" applyAlignment="1">
      <alignment vertical="center" textRotation="255" shrinkToFit="1"/>
    </xf>
    <xf numFmtId="0" fontId="8" fillId="0" borderId="74" xfId="0" applyFont="1" applyBorder="1" applyAlignment="1">
      <alignment vertical="center" textRotation="255" shrinkToFit="1"/>
    </xf>
    <xf numFmtId="0" fontId="22" fillId="0" borderId="77" xfId="0" applyFont="1" applyBorder="1" applyAlignment="1">
      <alignment vertical="center"/>
    </xf>
    <xf numFmtId="0" fontId="22" fillId="0" borderId="59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vertical="center"/>
    </xf>
    <xf numFmtId="0" fontId="22" fillId="0" borderId="79" xfId="0" applyFont="1" applyBorder="1" applyAlignment="1">
      <alignment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2" fillId="0" borderId="93" xfId="0" applyFont="1" applyBorder="1" applyAlignment="1">
      <alignment vertical="center"/>
    </xf>
    <xf numFmtId="0" fontId="22" fillId="0" borderId="65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93" xfId="0" applyFont="1" applyBorder="1" applyAlignment="1">
      <alignment vertical="center"/>
    </xf>
    <xf numFmtId="0" fontId="22" fillId="0" borderId="9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7" borderId="98" xfId="0" applyFont="1" applyFill="1" applyBorder="1" applyAlignment="1">
      <alignment vertical="center"/>
    </xf>
    <xf numFmtId="0" fontId="24" fillId="7" borderId="99" xfId="0" applyFont="1" applyFill="1" applyBorder="1" applyAlignment="1">
      <alignment horizontal="center" vertical="center"/>
    </xf>
    <xf numFmtId="0" fontId="24" fillId="7" borderId="99" xfId="0" applyFont="1" applyFill="1" applyBorder="1" applyAlignment="1">
      <alignment horizontal="right" vertical="center"/>
    </xf>
    <xf numFmtId="0" fontId="24" fillId="7" borderId="100" xfId="0" applyFont="1" applyFill="1" applyBorder="1" applyAlignment="1">
      <alignment vertical="center"/>
    </xf>
    <xf numFmtId="178" fontId="24" fillId="7" borderId="99" xfId="0" applyNumberFormat="1" applyFont="1" applyFill="1" applyBorder="1" applyAlignment="1">
      <alignment vertical="center"/>
    </xf>
    <xf numFmtId="0" fontId="24" fillId="8" borderId="99" xfId="0" quotePrefix="1" applyFont="1" applyFill="1" applyBorder="1" applyAlignment="1">
      <alignment horizontal="right" vertical="center"/>
    </xf>
    <xf numFmtId="0" fontId="24" fillId="9" borderId="98" xfId="0" applyFont="1" applyFill="1" applyBorder="1" applyAlignment="1">
      <alignment vertical="center"/>
    </xf>
    <xf numFmtId="178" fontId="24" fillId="9" borderId="100" xfId="0" applyNumberFormat="1" applyFont="1" applyFill="1" applyBorder="1" applyAlignment="1">
      <alignment vertical="center"/>
    </xf>
    <xf numFmtId="0" fontId="24" fillId="9" borderId="99" xfId="0" applyFont="1" applyFill="1" applyBorder="1" applyAlignment="1">
      <alignment horizontal="right" vertical="center"/>
    </xf>
    <xf numFmtId="0" fontId="24" fillId="9" borderId="100" xfId="0" applyFont="1" applyFill="1" applyBorder="1" applyAlignment="1">
      <alignment vertical="center"/>
    </xf>
    <xf numFmtId="0" fontId="24" fillId="9" borderId="99" xfId="0" quotePrefix="1" applyFont="1" applyFill="1" applyBorder="1" applyAlignment="1">
      <alignment horizontal="right" vertical="center"/>
    </xf>
    <xf numFmtId="56" fontId="24" fillId="0" borderId="0" xfId="0" quotePrefix="1" applyNumberFormat="1" applyFont="1" applyAlignment="1">
      <alignment vertical="center"/>
    </xf>
    <xf numFmtId="0" fontId="24" fillId="5" borderId="98" xfId="0" applyFont="1" applyFill="1" applyBorder="1" applyAlignment="1">
      <alignment vertical="center"/>
    </xf>
    <xf numFmtId="178" fontId="24" fillId="5" borderId="100" xfId="0" applyNumberFormat="1" applyFont="1" applyFill="1" applyBorder="1" applyAlignment="1">
      <alignment vertical="center"/>
    </xf>
    <xf numFmtId="0" fontId="24" fillId="5" borderId="99" xfId="0" applyFont="1" applyFill="1" applyBorder="1" applyAlignment="1">
      <alignment horizontal="right" vertical="center"/>
    </xf>
    <xf numFmtId="0" fontId="24" fillId="5" borderId="100" xfId="0" applyFont="1" applyFill="1" applyBorder="1" applyAlignment="1">
      <alignment vertical="center"/>
    </xf>
    <xf numFmtId="178" fontId="24" fillId="9" borderId="99" xfId="0" applyNumberFormat="1" applyFont="1" applyFill="1" applyBorder="1" applyAlignment="1">
      <alignment vertical="center"/>
    </xf>
    <xf numFmtId="0" fontId="24" fillId="8" borderId="100" xfId="0" applyFont="1" applyFill="1" applyBorder="1" applyAlignment="1">
      <alignment vertical="center"/>
    </xf>
    <xf numFmtId="178" fontId="24" fillId="9" borderId="47" xfId="0" applyNumberFormat="1" applyFont="1" applyFill="1" applyBorder="1" applyAlignment="1">
      <alignment vertical="center"/>
    </xf>
    <xf numFmtId="0" fontId="24" fillId="9" borderId="47" xfId="0" applyFont="1" applyFill="1" applyBorder="1" applyAlignment="1">
      <alignment horizontal="right" vertical="center"/>
    </xf>
    <xf numFmtId="0" fontId="24" fillId="0" borderId="101" xfId="0" applyFont="1" applyBorder="1" applyAlignment="1">
      <alignment vertical="center"/>
    </xf>
    <xf numFmtId="0" fontId="24" fillId="0" borderId="59" xfId="0" applyFont="1" applyBorder="1" applyAlignment="1">
      <alignment horizontal="right" vertical="center"/>
    </xf>
    <xf numFmtId="0" fontId="24" fillId="0" borderId="59" xfId="0" applyFont="1" applyBorder="1" applyAlignment="1">
      <alignment vertical="center"/>
    </xf>
    <xf numFmtId="178" fontId="24" fillId="5" borderId="99" xfId="0" applyNumberFormat="1" applyFont="1" applyFill="1" applyBorder="1" applyAlignment="1">
      <alignment vertical="center"/>
    </xf>
    <xf numFmtId="0" fontId="24" fillId="5" borderId="99" xfId="0" quotePrefix="1" applyFont="1" applyFill="1" applyBorder="1" applyAlignment="1">
      <alignment horizontal="right" vertical="center"/>
    </xf>
    <xf numFmtId="178" fontId="24" fillId="8" borderId="100" xfId="0" applyNumberFormat="1" applyFont="1" applyFill="1" applyBorder="1" applyAlignment="1">
      <alignment vertical="center"/>
    </xf>
    <xf numFmtId="0" fontId="24" fillId="8" borderId="99" xfId="0" applyFont="1" applyFill="1" applyBorder="1" applyAlignment="1">
      <alignment horizontal="right" vertical="center"/>
    </xf>
    <xf numFmtId="178" fontId="24" fillId="8" borderId="99" xfId="0" applyNumberFormat="1" applyFont="1" applyFill="1" applyBorder="1" applyAlignment="1">
      <alignment vertical="center"/>
    </xf>
    <xf numFmtId="0" fontId="37" fillId="2" borderId="20" xfId="0" applyFont="1" applyFill="1" applyBorder="1" applyAlignment="1">
      <alignment horizontal="right" vertical="center" wrapText="1"/>
    </xf>
    <xf numFmtId="0" fontId="37" fillId="2" borderId="21" xfId="0" applyFont="1" applyFill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37" fillId="2" borderId="23" xfId="0" applyFont="1" applyFill="1" applyBorder="1" applyAlignment="1">
      <alignment horizontal="right" vertical="center" wrapText="1"/>
    </xf>
    <xf numFmtId="0" fontId="30" fillId="0" borderId="47" xfId="1" applyFont="1" applyAlignment="1">
      <alignment vertical="center"/>
    </xf>
    <xf numFmtId="0" fontId="29" fillId="0" borderId="47" xfId="1" applyFont="1" applyAlignment="1">
      <alignment vertical="center"/>
    </xf>
    <xf numFmtId="0" fontId="32" fillId="0" borderId="47" xfId="1" applyFont="1" applyAlignment="1">
      <alignment vertical="center"/>
    </xf>
    <xf numFmtId="0" fontId="42" fillId="0" borderId="47" xfId="1" applyFont="1" applyAlignment="1">
      <alignment vertical="center"/>
    </xf>
    <xf numFmtId="0" fontId="29" fillId="0" borderId="80" xfId="1" applyFont="1" applyBorder="1" applyAlignment="1">
      <alignment vertical="center"/>
    </xf>
    <xf numFmtId="0" fontId="29" fillId="0" borderId="80" xfId="1" quotePrefix="1" applyFont="1" applyBorder="1" applyAlignment="1">
      <alignment vertical="center"/>
    </xf>
    <xf numFmtId="0" fontId="30" fillId="10" borderId="47" xfId="1" applyFont="1" applyFill="1" applyAlignment="1">
      <alignment vertical="center"/>
    </xf>
    <xf numFmtId="0" fontId="29" fillId="10" borderId="47" xfId="1" applyFont="1" applyFill="1" applyAlignment="1">
      <alignment vertical="center"/>
    </xf>
    <xf numFmtId="0" fontId="1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3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11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2" fillId="3" borderId="29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7" fontId="16" fillId="0" borderId="36" xfId="0" applyNumberFormat="1" applyFont="1" applyBorder="1" applyAlignment="1">
      <alignment horizontal="right" vertical="center" wrapText="1"/>
    </xf>
    <xf numFmtId="0" fontId="18" fillId="4" borderId="40" xfId="0" applyFont="1" applyFill="1" applyBorder="1" applyAlignment="1">
      <alignment horizontal="right" vertical="center" shrinkToFit="1"/>
    </xf>
    <xf numFmtId="0" fontId="4" fillId="0" borderId="41" xfId="0" applyFont="1" applyBorder="1" applyAlignment="1">
      <alignment vertical="center"/>
    </xf>
    <xf numFmtId="177" fontId="18" fillId="4" borderId="43" xfId="0" applyNumberFormat="1" applyFont="1" applyFill="1" applyBorder="1" applyAlignment="1">
      <alignment horizontal="right" vertical="center" shrinkToFit="1"/>
    </xf>
    <xf numFmtId="0" fontId="4" fillId="0" borderId="4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6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26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7" fillId="0" borderId="94" xfId="0" applyFont="1" applyBorder="1" applyAlignment="1">
      <alignment horizontal="center" vertical="center"/>
    </xf>
    <xf numFmtId="0" fontId="4" fillId="0" borderId="94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28" fillId="0" borderId="43" xfId="0" applyFont="1" applyBorder="1" applyAlignment="1">
      <alignment vertical="center"/>
    </xf>
    <xf numFmtId="0" fontId="4" fillId="0" borderId="9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33" fillId="0" borderId="34" xfId="0" applyFont="1" applyBorder="1" applyAlignment="1">
      <alignment horizontal="center" vertical="center" wrapText="1"/>
    </xf>
    <xf numFmtId="0" fontId="8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3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8" fillId="0" borderId="63" xfId="0" applyFont="1" applyBorder="1" applyAlignment="1">
      <alignment horizontal="center" vertical="center" shrinkToFit="1"/>
    </xf>
    <xf numFmtId="0" fontId="4" fillId="0" borderId="61" xfId="0" applyFont="1" applyBorder="1" applyAlignment="1">
      <alignment vertical="center"/>
    </xf>
    <xf numFmtId="0" fontId="22" fillId="0" borderId="63" xfId="0" applyFont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8" fillId="0" borderId="48" xfId="0" applyFont="1" applyBorder="1" applyAlignment="1">
      <alignment horizontal="center" vertical="center" shrinkToFit="1"/>
    </xf>
    <xf numFmtId="0" fontId="4" fillId="0" borderId="65" xfId="0" applyFont="1" applyBorder="1" applyAlignment="1">
      <alignment vertical="center"/>
    </xf>
    <xf numFmtId="0" fontId="8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21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48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22" fillId="0" borderId="34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22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39" fillId="0" borderId="102" xfId="0" applyFont="1" applyBorder="1" applyAlignment="1">
      <alignment vertical="center" wrapText="1"/>
    </xf>
    <xf numFmtId="0" fontId="40" fillId="0" borderId="51" xfId="0" applyFont="1" applyBorder="1" applyAlignment="1">
      <alignment vertical="center"/>
    </xf>
    <xf numFmtId="0" fontId="40" fillId="0" borderId="68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43" fillId="5" borderId="45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vertical="center"/>
    </xf>
    <xf numFmtId="0" fontId="44" fillId="0" borderId="46" xfId="0" applyFont="1" applyBorder="1" applyAlignment="1">
      <alignment vertical="center"/>
    </xf>
    <xf numFmtId="0" fontId="45" fillId="5" borderId="4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8" fillId="0" borderId="103" xfId="0" quotePrefix="1" applyFont="1" applyBorder="1" applyAlignment="1">
      <alignment horizontal="left" vertical="center" wrapText="1"/>
    </xf>
    <xf numFmtId="176" fontId="15" fillId="2" borderId="104" xfId="0" applyNumberFormat="1" applyFont="1" applyFill="1" applyBorder="1" applyAlignment="1">
      <alignment vertical="center"/>
    </xf>
    <xf numFmtId="177" fontId="16" fillId="0" borderId="103" xfId="0" applyNumberFormat="1" applyFont="1" applyBorder="1" applyAlignment="1">
      <alignment horizontal="right" vertical="center" wrapText="1"/>
    </xf>
    <xf numFmtId="0" fontId="4" fillId="0" borderId="104" xfId="0" applyFont="1" applyBorder="1" applyAlignment="1">
      <alignment vertical="center"/>
    </xf>
    <xf numFmtId="0" fontId="24" fillId="11" borderId="69" xfId="0" applyFont="1" applyFill="1" applyBorder="1" applyAlignment="1">
      <alignment vertical="center" wrapText="1"/>
    </xf>
    <xf numFmtId="0" fontId="24" fillId="11" borderId="70" xfId="0" applyFont="1" applyFill="1" applyBorder="1" applyAlignment="1">
      <alignment vertical="center" wrapText="1"/>
    </xf>
    <xf numFmtId="0" fontId="38" fillId="11" borderId="76" xfId="0" applyFont="1" applyFill="1" applyBorder="1" applyAlignment="1">
      <alignment vertical="center"/>
    </xf>
    <xf numFmtId="0" fontId="38" fillId="11" borderId="71" xfId="0" applyFont="1" applyFill="1" applyBorder="1" applyAlignment="1">
      <alignment vertical="center"/>
    </xf>
  </cellXfs>
  <cellStyles count="2">
    <cellStyle name="標準" xfId="0" builtinId="0"/>
    <cellStyle name="標準 2" xfId="1" xr:uid="{57BF9558-1AF4-41BA-94C8-FD7042E9EC88}"/>
  </cellStyles>
  <dxfs count="3"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539484</xdr:colOff>
      <xdr:row>15</xdr:row>
      <xdr:rowOff>66452</xdr:rowOff>
    </xdr:from>
    <xdr:to>
      <xdr:col>2</xdr:col>
      <xdr:colOff>3328147</xdr:colOff>
      <xdr:row>28</xdr:row>
      <xdr:rowOff>217648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F7B7D4-BF84-4B33-88AA-4C6B6267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84" y="5028977"/>
          <a:ext cx="3969763" cy="4361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000"/>
  <sheetViews>
    <sheetView view="pageBreakPreview" zoomScaleNormal="100" zoomScaleSheetLayoutView="100" workbookViewId="0">
      <selection activeCell="B2" sqref="B2:F2"/>
    </sheetView>
  </sheetViews>
  <sheetFormatPr defaultColWidth="14.42578125" defaultRowHeight="15" customHeight="1"/>
  <cols>
    <col min="1" max="6" width="15.7109375" customWidth="1"/>
    <col min="7" max="26" width="8.7109375" customWidth="1"/>
  </cols>
  <sheetData>
    <row r="1" spans="1:7" ht="41.25" customHeight="1">
      <c r="A1" s="150" t="s">
        <v>188</v>
      </c>
      <c r="B1" s="124"/>
      <c r="C1" s="124"/>
      <c r="D1" s="124"/>
      <c r="E1" s="124"/>
      <c r="F1" s="124"/>
    </row>
    <row r="2" spans="1:7" ht="26.25" customHeight="1">
      <c r="A2" s="151" t="s">
        <v>0</v>
      </c>
      <c r="B2" s="154" t="s">
        <v>1</v>
      </c>
      <c r="C2" s="155"/>
      <c r="D2" s="155"/>
      <c r="E2" s="155"/>
      <c r="F2" s="156"/>
    </row>
    <row r="3" spans="1:7" ht="24" customHeight="1">
      <c r="A3" s="152"/>
      <c r="B3" s="157" t="s">
        <v>2</v>
      </c>
      <c r="C3" s="123"/>
      <c r="D3" s="123"/>
      <c r="E3" s="123"/>
      <c r="F3" s="158"/>
    </row>
    <row r="4" spans="1:7" ht="24" customHeight="1">
      <c r="A4" s="153"/>
      <c r="B4" s="159" t="s">
        <v>3</v>
      </c>
      <c r="C4" s="160"/>
      <c r="D4" s="160"/>
      <c r="E4" s="160"/>
      <c r="F4" s="161"/>
    </row>
    <row r="5" spans="1:7" ht="42" customHeight="1">
      <c r="A5" s="1" t="s">
        <v>4</v>
      </c>
      <c r="B5" s="2"/>
      <c r="C5" s="3"/>
      <c r="D5" s="3"/>
      <c r="E5" s="3"/>
      <c r="F5" s="3"/>
      <c r="G5" s="4"/>
    </row>
    <row r="6" spans="1:7" ht="24" customHeight="1">
      <c r="A6" s="5"/>
      <c r="B6" s="5"/>
      <c r="C6" s="6"/>
      <c r="D6" s="7"/>
      <c r="E6" s="6"/>
      <c r="F6" s="7"/>
      <c r="G6" s="4"/>
    </row>
    <row r="7" spans="1:7" ht="32.25" customHeight="1">
      <c r="A7" s="8" t="s">
        <v>5</v>
      </c>
      <c r="C7" s="9" t="s">
        <v>6</v>
      </c>
    </row>
    <row r="8" spans="1:7" ht="32.25" customHeight="1">
      <c r="A8" s="142" t="s">
        <v>189</v>
      </c>
      <c r="B8" s="143"/>
      <c r="C8" s="144"/>
      <c r="D8" s="142" t="s">
        <v>190</v>
      </c>
      <c r="E8" s="143"/>
      <c r="F8" s="144"/>
    </row>
    <row r="9" spans="1:7" ht="13.5" customHeight="1">
      <c r="A9" s="10" t="s">
        <v>7</v>
      </c>
      <c r="B9" s="11" t="s">
        <v>8</v>
      </c>
      <c r="C9" s="12" t="s">
        <v>9</v>
      </c>
      <c r="D9" s="13" t="s">
        <v>7</v>
      </c>
      <c r="E9" s="11" t="s">
        <v>8</v>
      </c>
      <c r="F9" s="12" t="s">
        <v>10</v>
      </c>
    </row>
    <row r="10" spans="1:7" ht="36" customHeight="1">
      <c r="A10" s="110"/>
      <c r="B10" s="111"/>
      <c r="C10" s="112">
        <f>SUM($A$10:$B$10)</f>
        <v>0</v>
      </c>
      <c r="D10" s="113"/>
      <c r="E10" s="111"/>
      <c r="F10" s="112">
        <f>SUM($D$10:$E$10)</f>
        <v>0</v>
      </c>
    </row>
    <row r="11" spans="1:7" ht="21" customHeight="1">
      <c r="A11" s="125" t="s">
        <v>11</v>
      </c>
      <c r="B11" s="126"/>
      <c r="C11" s="127"/>
      <c r="D11" s="128"/>
      <c r="E11" s="131"/>
      <c r="F11" s="132"/>
    </row>
    <row r="12" spans="1:7" ht="21" customHeight="1">
      <c r="A12" s="134" t="s">
        <v>12</v>
      </c>
      <c r="B12" s="135"/>
      <c r="C12" s="129"/>
      <c r="D12" s="130"/>
      <c r="E12" s="133"/>
      <c r="F12" s="124"/>
    </row>
    <row r="13" spans="1:7" ht="27.75" customHeight="1">
      <c r="A13" s="136" t="s">
        <v>192</v>
      </c>
      <c r="B13" s="124"/>
      <c r="C13" s="124"/>
      <c r="D13" s="124"/>
      <c r="E13" s="124"/>
      <c r="F13" s="124"/>
    </row>
    <row r="14" spans="1:7" ht="18" customHeight="1">
      <c r="A14" s="137" t="s">
        <v>13</v>
      </c>
      <c r="B14" s="124"/>
      <c r="C14" s="124"/>
      <c r="D14" s="124"/>
      <c r="E14" s="124"/>
      <c r="F14" s="124"/>
    </row>
    <row r="15" spans="1:7" ht="18" customHeight="1">
      <c r="A15" s="14"/>
    </row>
    <row r="16" spans="1:7" ht="41.25" customHeight="1" thickBot="1">
      <c r="A16" s="15" t="s">
        <v>14</v>
      </c>
    </row>
    <row r="17" spans="1:6" ht="27" customHeight="1">
      <c r="A17" s="138" t="s">
        <v>15</v>
      </c>
      <c r="B17" s="139"/>
      <c r="C17" s="218" t="s">
        <v>191</v>
      </c>
      <c r="D17" s="219"/>
      <c r="E17" s="220">
        <f>$D$17*5000</f>
        <v>0</v>
      </c>
      <c r="F17" s="221"/>
    </row>
    <row r="18" spans="1:6" ht="27" customHeight="1" thickBot="1">
      <c r="A18" s="140"/>
      <c r="B18" s="141"/>
      <c r="C18" s="217" t="s">
        <v>204</v>
      </c>
      <c r="D18" s="16"/>
      <c r="E18" s="145">
        <f>$D$18*10000</f>
        <v>0</v>
      </c>
      <c r="F18" s="141"/>
    </row>
    <row r="19" spans="1:6" ht="56.25" customHeight="1">
      <c r="A19" s="17" t="s">
        <v>16</v>
      </c>
      <c r="B19" s="146" t="s">
        <v>17</v>
      </c>
      <c r="C19" s="147"/>
      <c r="D19" s="18" t="s">
        <v>18</v>
      </c>
      <c r="E19" s="148">
        <f>SUM(E17:F18)</f>
        <v>0</v>
      </c>
      <c r="F19" s="149"/>
    </row>
    <row r="20" spans="1:6" ht="23.25" customHeight="1">
      <c r="A20" s="210" t="s">
        <v>19</v>
      </c>
      <c r="B20" s="211"/>
      <c r="C20" s="211"/>
      <c r="D20" s="211"/>
      <c r="E20" s="211"/>
      <c r="F20" s="212"/>
    </row>
    <row r="21" spans="1:6" ht="23.25" customHeight="1">
      <c r="A21" s="213" t="s">
        <v>20</v>
      </c>
      <c r="B21" s="211"/>
      <c r="C21" s="211"/>
      <c r="D21" s="211"/>
      <c r="E21" s="211"/>
      <c r="F21" s="212"/>
    </row>
    <row r="22" spans="1:6" ht="18" customHeight="1">
      <c r="A22" s="19"/>
      <c r="B22" s="20"/>
      <c r="C22" s="20"/>
      <c r="D22" s="20"/>
      <c r="E22" s="20"/>
      <c r="F22" s="20"/>
    </row>
    <row r="23" spans="1:6" ht="29.25" customHeight="1">
      <c r="A23" s="214" t="s">
        <v>203</v>
      </c>
      <c r="B23" s="215"/>
      <c r="C23" s="215"/>
      <c r="D23" s="215"/>
      <c r="E23" s="215"/>
      <c r="F23" s="215"/>
    </row>
    <row r="24" spans="1:6" ht="41.25" customHeight="1">
      <c r="A24" s="216" t="s">
        <v>21</v>
      </c>
      <c r="B24" s="215"/>
      <c r="C24" s="215"/>
      <c r="D24" s="215"/>
      <c r="E24" s="215"/>
      <c r="F24" s="215"/>
    </row>
    <row r="25" spans="1:6" ht="13.5" customHeight="1"/>
    <row r="26" spans="1:6" ht="13.5" customHeight="1"/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2">
    <mergeCell ref="A1:F1"/>
    <mergeCell ref="A2:A4"/>
    <mergeCell ref="B2:F2"/>
    <mergeCell ref="B3:F3"/>
    <mergeCell ref="B4:F4"/>
    <mergeCell ref="A8:C8"/>
    <mergeCell ref="D8:F8"/>
    <mergeCell ref="E17:F17"/>
    <mergeCell ref="E18:F18"/>
    <mergeCell ref="B19:C19"/>
    <mergeCell ref="E19:F19"/>
    <mergeCell ref="A20:F20"/>
    <mergeCell ref="A21:F21"/>
    <mergeCell ref="A23:F23"/>
    <mergeCell ref="A24:F24"/>
    <mergeCell ref="A11:B11"/>
    <mergeCell ref="C11:D12"/>
    <mergeCell ref="E11:F12"/>
    <mergeCell ref="A12:B12"/>
    <mergeCell ref="A13:F13"/>
    <mergeCell ref="A14:F14"/>
    <mergeCell ref="A17:B18"/>
  </mergeCells>
  <phoneticPr fontId="36"/>
  <conditionalFormatting sqref="C11:D12">
    <cfRule type="cellIs" dxfId="2" priority="1" operator="equal">
      <formula>"あり"</formula>
    </cfRule>
  </conditionalFormatting>
  <dataValidations count="1">
    <dataValidation type="list" allowBlank="1" showErrorMessage="1" sqref="C11" xr:uid="{00000000-0002-0000-0000-000000000000}">
      <formula1>"あり,なし"</formula1>
    </dataValidation>
  </dataValidations>
  <pageMargins left="0.43307086614173229" right="0.23622047244094491" top="0.74803149606299213" bottom="0.74803149606299213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999"/>
  <sheetViews>
    <sheetView tabSelected="1" view="pageBreakPreview" zoomScaleNormal="100" zoomScaleSheetLayoutView="100"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U10" sqref="U10"/>
    </sheetView>
  </sheetViews>
  <sheetFormatPr defaultColWidth="14.42578125" defaultRowHeight="15" customHeight="1"/>
  <cols>
    <col min="1" max="18" width="4" customWidth="1"/>
    <col min="19" max="20" width="5.140625" customWidth="1"/>
    <col min="21" max="22" width="19.42578125" customWidth="1"/>
    <col min="23" max="26" width="8.7109375" customWidth="1"/>
  </cols>
  <sheetData>
    <row r="1" spans="1:22" ht="24" customHeight="1" thickBot="1">
      <c r="B1" s="21" t="s">
        <v>193</v>
      </c>
    </row>
    <row r="2" spans="1:22" ht="31.5" customHeight="1">
      <c r="A2" s="199" t="s">
        <v>22</v>
      </c>
      <c r="B2" s="200"/>
      <c r="C2" s="203" t="s">
        <v>23</v>
      </c>
      <c r="D2" s="175"/>
      <c r="E2" s="175"/>
      <c r="F2" s="175"/>
      <c r="G2" s="175"/>
      <c r="H2" s="175"/>
      <c r="I2" s="175"/>
      <c r="J2" s="175"/>
      <c r="K2" s="175"/>
      <c r="L2" s="139"/>
      <c r="M2" s="182" t="s">
        <v>24</v>
      </c>
      <c r="N2" s="183"/>
      <c r="O2" s="205" t="str">
        <f>+入力シート!B2</f>
        <v>この欄には「宿泊に関する責任者＝代表者氏名」を記入してください。</v>
      </c>
      <c r="P2" s="206"/>
      <c r="Q2" s="206"/>
      <c r="R2" s="206"/>
      <c r="S2" s="206"/>
      <c r="T2" s="207"/>
      <c r="U2" s="177" t="s">
        <v>25</v>
      </c>
      <c r="V2" s="177" t="s">
        <v>26</v>
      </c>
    </row>
    <row r="3" spans="1:22">
      <c r="A3" s="201"/>
      <c r="B3" s="202"/>
      <c r="C3" s="204"/>
      <c r="D3" s="163"/>
      <c r="E3" s="163"/>
      <c r="F3" s="163"/>
      <c r="G3" s="163"/>
      <c r="H3" s="163"/>
      <c r="I3" s="163"/>
      <c r="J3" s="163"/>
      <c r="K3" s="163"/>
      <c r="L3" s="164"/>
      <c r="M3" s="179" t="s">
        <v>27</v>
      </c>
      <c r="N3" s="180"/>
      <c r="O3" s="181" t="str">
        <f>+入力シート!B4</f>
        <v>同「電話番号」記入欄</v>
      </c>
      <c r="P3" s="166"/>
      <c r="Q3" s="166"/>
      <c r="R3" s="166"/>
      <c r="S3" s="166"/>
      <c r="T3" s="166"/>
      <c r="U3" s="152"/>
      <c r="V3" s="152"/>
    </row>
    <row r="4" spans="1:22" ht="21.75" customHeight="1">
      <c r="A4" s="192" t="s">
        <v>28</v>
      </c>
      <c r="B4" s="185"/>
      <c r="C4" s="22" t="s">
        <v>29</v>
      </c>
      <c r="D4" s="23"/>
      <c r="E4" s="23" t="s">
        <v>30</v>
      </c>
      <c r="F4" s="23"/>
      <c r="G4" s="23" t="s">
        <v>31</v>
      </c>
      <c r="H4" s="24"/>
      <c r="I4" s="23" t="s">
        <v>32</v>
      </c>
      <c r="J4" s="25"/>
      <c r="K4" s="26" t="s">
        <v>33</v>
      </c>
      <c r="L4" s="27" t="s">
        <v>34</v>
      </c>
      <c r="M4" s="184" t="s">
        <v>35</v>
      </c>
      <c r="N4" s="185"/>
      <c r="O4" s="186"/>
      <c r="P4" s="187"/>
      <c r="Q4" s="25" t="s">
        <v>36</v>
      </c>
      <c r="R4" s="186"/>
      <c r="S4" s="187"/>
      <c r="T4" s="25" t="s">
        <v>37</v>
      </c>
      <c r="U4" s="152"/>
      <c r="V4" s="152"/>
    </row>
    <row r="5" spans="1:22" ht="21.75" customHeight="1">
      <c r="A5" s="140"/>
      <c r="B5" s="189"/>
      <c r="C5" s="28" t="s">
        <v>29</v>
      </c>
      <c r="D5" s="29"/>
      <c r="E5" s="29" t="s">
        <v>30</v>
      </c>
      <c r="F5" s="29"/>
      <c r="G5" s="29" t="s">
        <v>31</v>
      </c>
      <c r="H5" s="30"/>
      <c r="I5" s="29" t="s">
        <v>32</v>
      </c>
      <c r="J5" s="31"/>
      <c r="K5" s="32" t="s">
        <v>33</v>
      </c>
      <c r="L5" s="33" t="s">
        <v>38</v>
      </c>
      <c r="M5" s="188" t="s">
        <v>39</v>
      </c>
      <c r="N5" s="189"/>
      <c r="O5" s="190"/>
      <c r="P5" s="191"/>
      <c r="Q5" s="34" t="s">
        <v>36</v>
      </c>
      <c r="R5" s="194"/>
      <c r="S5" s="191"/>
      <c r="T5" s="34" t="s">
        <v>37</v>
      </c>
      <c r="U5" s="152"/>
      <c r="V5" s="152"/>
    </row>
    <row r="6" spans="1:22">
      <c r="A6" s="193" t="s">
        <v>40</v>
      </c>
      <c r="B6" s="208" t="s">
        <v>41</v>
      </c>
      <c r="C6" s="175"/>
      <c r="D6" s="175"/>
      <c r="E6" s="139"/>
      <c r="F6" s="209" t="s">
        <v>42</v>
      </c>
      <c r="G6" s="198"/>
      <c r="H6" s="195" t="s">
        <v>43</v>
      </c>
      <c r="I6" s="196" t="s">
        <v>44</v>
      </c>
      <c r="J6" s="197"/>
      <c r="K6" s="197"/>
      <c r="L6" s="197"/>
      <c r="M6" s="197"/>
      <c r="N6" s="197"/>
      <c r="O6" s="198"/>
      <c r="P6" s="178" t="s">
        <v>196</v>
      </c>
      <c r="Q6" s="175"/>
      <c r="R6" s="139"/>
      <c r="S6" s="222" t="s">
        <v>194</v>
      </c>
      <c r="T6" s="223" t="s">
        <v>195</v>
      </c>
      <c r="U6" s="152"/>
      <c r="V6" s="152"/>
    </row>
    <row r="7" spans="1:22" ht="24.75" customHeight="1">
      <c r="A7" s="153"/>
      <c r="B7" s="191"/>
      <c r="C7" s="191"/>
      <c r="D7" s="191"/>
      <c r="E7" s="141"/>
      <c r="F7" s="35" t="s">
        <v>45</v>
      </c>
      <c r="G7" s="36" t="s">
        <v>46</v>
      </c>
      <c r="H7" s="153"/>
      <c r="I7" s="37" t="s">
        <v>47</v>
      </c>
      <c r="J7" s="38" t="s">
        <v>48</v>
      </c>
      <c r="K7" s="39" t="s">
        <v>49</v>
      </c>
      <c r="L7" s="39" t="s">
        <v>50</v>
      </c>
      <c r="M7" s="35" t="s">
        <v>51</v>
      </c>
      <c r="N7" s="40" t="s">
        <v>52</v>
      </c>
      <c r="O7" s="41" t="s">
        <v>53</v>
      </c>
      <c r="P7" s="42" t="s">
        <v>54</v>
      </c>
      <c r="Q7" s="43" t="s">
        <v>55</v>
      </c>
      <c r="R7" s="44" t="s">
        <v>56</v>
      </c>
      <c r="S7" s="224"/>
      <c r="T7" s="225"/>
      <c r="U7" s="153"/>
      <c r="V7" s="153"/>
    </row>
    <row r="8" spans="1:22" ht="21.75" customHeight="1">
      <c r="A8" s="45">
        <v>1</v>
      </c>
      <c r="B8" s="162"/>
      <c r="C8" s="163"/>
      <c r="D8" s="163"/>
      <c r="E8" s="164"/>
      <c r="F8" s="46"/>
      <c r="G8" s="47"/>
      <c r="H8" s="48"/>
      <c r="I8" s="46"/>
      <c r="J8" s="49"/>
      <c r="K8" s="49"/>
      <c r="L8" s="49"/>
      <c r="M8" s="46"/>
      <c r="N8" s="49"/>
      <c r="O8" s="50"/>
      <c r="P8" s="51"/>
      <c r="Q8" s="52"/>
      <c r="R8" s="53"/>
      <c r="S8" s="54"/>
      <c r="T8" s="55"/>
      <c r="U8" s="56"/>
      <c r="V8" s="56"/>
    </row>
    <row r="9" spans="1:22" ht="21.75" customHeight="1">
      <c r="A9" s="57">
        <v>2</v>
      </c>
      <c r="B9" s="165"/>
      <c r="C9" s="166"/>
      <c r="D9" s="166"/>
      <c r="E9" s="167"/>
      <c r="F9" s="46"/>
      <c r="G9" s="47"/>
      <c r="H9" s="48"/>
      <c r="I9" s="46"/>
      <c r="J9" s="49"/>
      <c r="K9" s="49"/>
      <c r="L9" s="49"/>
      <c r="M9" s="46"/>
      <c r="N9" s="49"/>
      <c r="O9" s="50"/>
      <c r="P9" s="58"/>
      <c r="Q9" s="59"/>
      <c r="R9" s="60"/>
      <c r="S9" s="61"/>
      <c r="T9" s="62"/>
      <c r="U9" s="63"/>
      <c r="V9" s="63"/>
    </row>
    <row r="10" spans="1:22" ht="21.75" customHeight="1">
      <c r="A10" s="57">
        <v>3</v>
      </c>
      <c r="B10" s="165"/>
      <c r="C10" s="166"/>
      <c r="D10" s="166"/>
      <c r="E10" s="167"/>
      <c r="F10" s="46"/>
      <c r="G10" s="47"/>
      <c r="H10" s="48"/>
      <c r="I10" s="46"/>
      <c r="J10" s="49"/>
      <c r="K10" s="49"/>
      <c r="L10" s="49"/>
      <c r="M10" s="46"/>
      <c r="N10" s="49"/>
      <c r="O10" s="64"/>
      <c r="P10" s="58"/>
      <c r="Q10" s="65"/>
      <c r="R10" s="64"/>
      <c r="S10" s="58"/>
      <c r="T10" s="65"/>
      <c r="U10" s="63"/>
      <c r="V10" s="63"/>
    </row>
    <row r="11" spans="1:22" ht="21.75" customHeight="1">
      <c r="A11" s="57">
        <v>4</v>
      </c>
      <c r="B11" s="165"/>
      <c r="C11" s="166"/>
      <c r="D11" s="166"/>
      <c r="E11" s="167"/>
      <c r="F11" s="46"/>
      <c r="G11" s="47"/>
      <c r="H11" s="48"/>
      <c r="I11" s="46"/>
      <c r="J11" s="49"/>
      <c r="K11" s="49"/>
      <c r="L11" s="49"/>
      <c r="M11" s="46"/>
      <c r="N11" s="49"/>
      <c r="O11" s="64"/>
      <c r="P11" s="58"/>
      <c r="Q11" s="52"/>
      <c r="R11" s="60"/>
      <c r="S11" s="61"/>
      <c r="T11" s="62"/>
      <c r="U11" s="63"/>
      <c r="V11" s="63"/>
    </row>
    <row r="12" spans="1:22" ht="21.75" customHeight="1">
      <c r="A12" s="57">
        <v>5</v>
      </c>
      <c r="B12" s="165"/>
      <c r="C12" s="166"/>
      <c r="D12" s="166"/>
      <c r="E12" s="167"/>
      <c r="F12" s="46"/>
      <c r="G12" s="47"/>
      <c r="H12" s="48"/>
      <c r="I12" s="46"/>
      <c r="J12" s="49"/>
      <c r="K12" s="49"/>
      <c r="L12" s="49"/>
      <c r="M12" s="46"/>
      <c r="N12" s="49"/>
      <c r="O12" s="64"/>
      <c r="P12" s="58"/>
      <c r="Q12" s="65"/>
      <c r="R12" s="64"/>
      <c r="S12" s="58"/>
      <c r="T12" s="65"/>
      <c r="U12" s="63"/>
      <c r="V12" s="63"/>
    </row>
    <row r="13" spans="1:22" ht="21.75" customHeight="1">
      <c r="A13" s="57">
        <v>6</v>
      </c>
      <c r="B13" s="165"/>
      <c r="C13" s="166"/>
      <c r="D13" s="166"/>
      <c r="E13" s="167"/>
      <c r="F13" s="46"/>
      <c r="G13" s="47"/>
      <c r="H13" s="48"/>
      <c r="I13" s="46"/>
      <c r="J13" s="49"/>
      <c r="K13" s="49"/>
      <c r="L13" s="49"/>
      <c r="M13" s="46"/>
      <c r="N13" s="49"/>
      <c r="O13" s="64"/>
      <c r="P13" s="58"/>
      <c r="Q13" s="65"/>
      <c r="R13" s="64"/>
      <c r="S13" s="58"/>
      <c r="T13" s="65"/>
      <c r="U13" s="63"/>
      <c r="V13" s="63"/>
    </row>
    <row r="14" spans="1:22" ht="21.75" customHeight="1">
      <c r="A14" s="57">
        <v>7</v>
      </c>
      <c r="B14" s="165"/>
      <c r="C14" s="166"/>
      <c r="D14" s="166"/>
      <c r="E14" s="167"/>
      <c r="F14" s="46"/>
      <c r="G14" s="47"/>
      <c r="H14" s="48"/>
      <c r="I14" s="46"/>
      <c r="J14" s="49"/>
      <c r="K14" s="49"/>
      <c r="L14" s="49"/>
      <c r="M14" s="46"/>
      <c r="N14" s="49"/>
      <c r="O14" s="64"/>
      <c r="P14" s="58"/>
      <c r="Q14" s="65"/>
      <c r="R14" s="64"/>
      <c r="S14" s="58"/>
      <c r="T14" s="65"/>
      <c r="U14" s="63"/>
      <c r="V14" s="63"/>
    </row>
    <row r="15" spans="1:22" ht="21.75" customHeight="1">
      <c r="A15" s="57">
        <v>8</v>
      </c>
      <c r="B15" s="165"/>
      <c r="C15" s="166"/>
      <c r="D15" s="166"/>
      <c r="E15" s="167"/>
      <c r="F15" s="46"/>
      <c r="G15" s="47"/>
      <c r="H15" s="48"/>
      <c r="I15" s="46"/>
      <c r="J15" s="49"/>
      <c r="K15" s="49"/>
      <c r="L15" s="49"/>
      <c r="M15" s="46"/>
      <c r="N15" s="49"/>
      <c r="O15" s="64"/>
      <c r="P15" s="58"/>
      <c r="Q15" s="65"/>
      <c r="R15" s="60"/>
      <c r="S15" s="61"/>
      <c r="T15" s="62"/>
      <c r="U15" s="63"/>
      <c r="V15" s="63"/>
    </row>
    <row r="16" spans="1:22" ht="21.75" customHeight="1">
      <c r="A16" s="57">
        <v>9</v>
      </c>
      <c r="B16" s="165"/>
      <c r="C16" s="166"/>
      <c r="D16" s="166"/>
      <c r="E16" s="167"/>
      <c r="F16" s="46"/>
      <c r="G16" s="47"/>
      <c r="H16" s="48"/>
      <c r="I16" s="46"/>
      <c r="J16" s="49"/>
      <c r="K16" s="49"/>
      <c r="L16" s="49"/>
      <c r="M16" s="46"/>
      <c r="N16" s="49"/>
      <c r="O16" s="64"/>
      <c r="P16" s="58"/>
      <c r="Q16" s="65"/>
      <c r="R16" s="64"/>
      <c r="S16" s="58"/>
      <c r="T16" s="65"/>
      <c r="U16" s="63"/>
      <c r="V16" s="63"/>
    </row>
    <row r="17" spans="1:22" ht="21.75" customHeight="1">
      <c r="A17" s="57">
        <v>10</v>
      </c>
      <c r="B17" s="165"/>
      <c r="C17" s="166"/>
      <c r="D17" s="166"/>
      <c r="E17" s="167"/>
      <c r="F17" s="46"/>
      <c r="G17" s="47"/>
      <c r="H17" s="48"/>
      <c r="I17" s="46"/>
      <c r="J17" s="49"/>
      <c r="K17" s="49"/>
      <c r="L17" s="49"/>
      <c r="M17" s="46"/>
      <c r="N17" s="49"/>
      <c r="O17" s="64"/>
      <c r="P17" s="58"/>
      <c r="Q17" s="65"/>
      <c r="R17" s="53"/>
      <c r="S17" s="51"/>
      <c r="T17" s="52"/>
      <c r="U17" s="63"/>
      <c r="V17" s="63"/>
    </row>
    <row r="18" spans="1:22" ht="21.75" customHeight="1">
      <c r="A18" s="57">
        <v>11</v>
      </c>
      <c r="B18" s="165"/>
      <c r="C18" s="166"/>
      <c r="D18" s="166"/>
      <c r="E18" s="167"/>
      <c r="F18" s="46"/>
      <c r="G18" s="47"/>
      <c r="H18" s="48"/>
      <c r="I18" s="46"/>
      <c r="J18" s="49"/>
      <c r="K18" s="49"/>
      <c r="L18" s="49"/>
      <c r="M18" s="46"/>
      <c r="N18" s="49"/>
      <c r="O18" s="64"/>
      <c r="P18" s="58"/>
      <c r="Q18" s="65"/>
      <c r="R18" s="64"/>
      <c r="S18" s="58"/>
      <c r="T18" s="65"/>
      <c r="U18" s="63"/>
      <c r="V18" s="63"/>
    </row>
    <row r="19" spans="1:22" ht="21.75" customHeight="1">
      <c r="A19" s="57">
        <v>12</v>
      </c>
      <c r="B19" s="165"/>
      <c r="C19" s="166"/>
      <c r="D19" s="166"/>
      <c r="E19" s="167"/>
      <c r="F19" s="46"/>
      <c r="G19" s="47"/>
      <c r="H19" s="48"/>
      <c r="I19" s="46"/>
      <c r="J19" s="49"/>
      <c r="K19" s="49"/>
      <c r="L19" s="49"/>
      <c r="M19" s="46"/>
      <c r="N19" s="49"/>
      <c r="O19" s="64"/>
      <c r="P19" s="58"/>
      <c r="Q19" s="65"/>
      <c r="R19" s="64"/>
      <c r="S19" s="58"/>
      <c r="T19" s="65"/>
      <c r="U19" s="63"/>
      <c r="V19" s="63"/>
    </row>
    <row r="20" spans="1:22" ht="21.75" customHeight="1">
      <c r="A20" s="57">
        <v>13</v>
      </c>
      <c r="B20" s="165"/>
      <c r="C20" s="166"/>
      <c r="D20" s="166"/>
      <c r="E20" s="167"/>
      <c r="F20" s="46"/>
      <c r="G20" s="47"/>
      <c r="H20" s="48"/>
      <c r="I20" s="46"/>
      <c r="J20" s="49"/>
      <c r="K20" s="49"/>
      <c r="L20" s="49"/>
      <c r="M20" s="46"/>
      <c r="N20" s="49"/>
      <c r="O20" s="64"/>
      <c r="P20" s="58"/>
      <c r="Q20" s="65"/>
      <c r="R20" s="64"/>
      <c r="S20" s="58"/>
      <c r="T20" s="65"/>
      <c r="U20" s="63"/>
      <c r="V20" s="63"/>
    </row>
    <row r="21" spans="1:22" ht="21.75" customHeight="1">
      <c r="A21" s="57">
        <v>14</v>
      </c>
      <c r="B21" s="165"/>
      <c r="C21" s="166"/>
      <c r="D21" s="166"/>
      <c r="E21" s="167"/>
      <c r="F21" s="46"/>
      <c r="G21" s="47"/>
      <c r="H21" s="48"/>
      <c r="I21" s="46"/>
      <c r="J21" s="49"/>
      <c r="K21" s="49"/>
      <c r="L21" s="49"/>
      <c r="M21" s="46"/>
      <c r="N21" s="49"/>
      <c r="O21" s="64"/>
      <c r="P21" s="58"/>
      <c r="Q21" s="65"/>
      <c r="R21" s="64"/>
      <c r="S21" s="58"/>
      <c r="T21" s="65"/>
      <c r="U21" s="63"/>
      <c r="V21" s="63"/>
    </row>
    <row r="22" spans="1:22" ht="21.75" customHeight="1">
      <c r="A22" s="57">
        <v>15</v>
      </c>
      <c r="B22" s="165"/>
      <c r="C22" s="166"/>
      <c r="D22" s="166"/>
      <c r="E22" s="167"/>
      <c r="F22" s="46"/>
      <c r="G22" s="47"/>
      <c r="H22" s="48"/>
      <c r="I22" s="46"/>
      <c r="J22" s="49"/>
      <c r="K22" s="49"/>
      <c r="L22" s="49"/>
      <c r="M22" s="46"/>
      <c r="N22" s="49"/>
      <c r="O22" s="64"/>
      <c r="P22" s="58"/>
      <c r="Q22" s="65"/>
      <c r="R22" s="64"/>
      <c r="S22" s="58"/>
      <c r="T22" s="65"/>
      <c r="U22" s="63"/>
      <c r="V22" s="63"/>
    </row>
    <row r="23" spans="1:22" ht="21.75" customHeight="1">
      <c r="A23" s="57">
        <v>16</v>
      </c>
      <c r="B23" s="165"/>
      <c r="C23" s="166"/>
      <c r="D23" s="166"/>
      <c r="E23" s="167"/>
      <c r="F23" s="46"/>
      <c r="G23" s="47"/>
      <c r="H23" s="48"/>
      <c r="I23" s="46"/>
      <c r="J23" s="49"/>
      <c r="K23" s="49"/>
      <c r="L23" s="49"/>
      <c r="M23" s="46"/>
      <c r="N23" s="49"/>
      <c r="O23" s="64"/>
      <c r="P23" s="58"/>
      <c r="Q23" s="65"/>
      <c r="R23" s="64"/>
      <c r="S23" s="58"/>
      <c r="T23" s="65"/>
      <c r="U23" s="63"/>
      <c r="V23" s="63"/>
    </row>
    <row r="24" spans="1:22" ht="21.75" customHeight="1">
      <c r="A24" s="57">
        <v>17</v>
      </c>
      <c r="B24" s="165"/>
      <c r="C24" s="166"/>
      <c r="D24" s="166"/>
      <c r="E24" s="167"/>
      <c r="F24" s="46"/>
      <c r="G24" s="47"/>
      <c r="H24" s="48"/>
      <c r="I24" s="46"/>
      <c r="J24" s="49"/>
      <c r="K24" s="49"/>
      <c r="L24" s="49"/>
      <c r="M24" s="46"/>
      <c r="N24" s="49"/>
      <c r="O24" s="50"/>
      <c r="P24" s="58"/>
      <c r="Q24" s="65"/>
      <c r="R24" s="64"/>
      <c r="S24" s="58"/>
      <c r="T24" s="65"/>
      <c r="U24" s="63"/>
      <c r="V24" s="63"/>
    </row>
    <row r="25" spans="1:22" ht="21.75" customHeight="1">
      <c r="A25" s="57">
        <v>18</v>
      </c>
      <c r="B25" s="165"/>
      <c r="C25" s="166"/>
      <c r="D25" s="166"/>
      <c r="E25" s="167"/>
      <c r="F25" s="46"/>
      <c r="G25" s="47"/>
      <c r="H25" s="48"/>
      <c r="I25" s="46"/>
      <c r="J25" s="49"/>
      <c r="K25" s="49"/>
      <c r="L25" s="49"/>
      <c r="M25" s="46"/>
      <c r="N25" s="49"/>
      <c r="O25" s="50"/>
      <c r="P25" s="58"/>
      <c r="Q25" s="65"/>
      <c r="R25" s="53"/>
      <c r="S25" s="51"/>
      <c r="T25" s="52"/>
      <c r="U25" s="63"/>
      <c r="V25" s="63"/>
    </row>
    <row r="26" spans="1:22" ht="21.75" customHeight="1">
      <c r="A26" s="57">
        <v>19</v>
      </c>
      <c r="B26" s="165"/>
      <c r="C26" s="166"/>
      <c r="D26" s="166"/>
      <c r="E26" s="167"/>
      <c r="F26" s="46"/>
      <c r="G26" s="47"/>
      <c r="H26" s="48"/>
      <c r="I26" s="46"/>
      <c r="J26" s="49"/>
      <c r="K26" s="49"/>
      <c r="L26" s="49"/>
      <c r="M26" s="46"/>
      <c r="N26" s="49"/>
      <c r="O26" s="50"/>
      <c r="P26" s="58"/>
      <c r="Q26" s="65"/>
      <c r="R26" s="64"/>
      <c r="S26" s="58"/>
      <c r="T26" s="65"/>
      <c r="U26" s="63"/>
      <c r="V26" s="63"/>
    </row>
    <row r="27" spans="1:22" ht="21.75" customHeight="1">
      <c r="A27" s="57">
        <v>20</v>
      </c>
      <c r="B27" s="165"/>
      <c r="C27" s="166"/>
      <c r="D27" s="166"/>
      <c r="E27" s="167"/>
      <c r="F27" s="46"/>
      <c r="G27" s="47"/>
      <c r="H27" s="48"/>
      <c r="I27" s="46"/>
      <c r="J27" s="49"/>
      <c r="K27" s="49"/>
      <c r="L27" s="49"/>
      <c r="M27" s="46"/>
      <c r="N27" s="49"/>
      <c r="O27" s="50"/>
      <c r="P27" s="58"/>
      <c r="Q27" s="65"/>
      <c r="R27" s="64"/>
      <c r="S27" s="58"/>
      <c r="T27" s="65"/>
      <c r="U27" s="63"/>
      <c r="V27" s="63"/>
    </row>
    <row r="28" spans="1:22" ht="21.75" customHeight="1">
      <c r="A28" s="57">
        <v>21</v>
      </c>
      <c r="B28" s="165"/>
      <c r="C28" s="166"/>
      <c r="D28" s="166"/>
      <c r="E28" s="167"/>
      <c r="F28" s="46"/>
      <c r="G28" s="47"/>
      <c r="H28" s="48"/>
      <c r="I28" s="46"/>
      <c r="J28" s="49"/>
      <c r="K28" s="49"/>
      <c r="L28" s="49"/>
      <c r="M28" s="46"/>
      <c r="N28" s="49"/>
      <c r="O28" s="50"/>
      <c r="P28" s="58"/>
      <c r="Q28" s="65"/>
      <c r="R28" s="64"/>
      <c r="S28" s="58"/>
      <c r="T28" s="65"/>
      <c r="U28" s="63"/>
      <c r="V28" s="63"/>
    </row>
    <row r="29" spans="1:22" ht="21.75" customHeight="1">
      <c r="A29" s="57">
        <v>22</v>
      </c>
      <c r="B29" s="165"/>
      <c r="C29" s="166"/>
      <c r="D29" s="166"/>
      <c r="E29" s="167"/>
      <c r="F29" s="46"/>
      <c r="G29" s="47"/>
      <c r="H29" s="48"/>
      <c r="I29" s="46"/>
      <c r="J29" s="49"/>
      <c r="K29" s="49"/>
      <c r="L29" s="49"/>
      <c r="M29" s="46"/>
      <c r="N29" s="49"/>
      <c r="O29" s="50"/>
      <c r="P29" s="58"/>
      <c r="Q29" s="65"/>
      <c r="R29" s="64"/>
      <c r="S29" s="58"/>
      <c r="T29" s="65"/>
      <c r="U29" s="63"/>
      <c r="V29" s="63"/>
    </row>
    <row r="30" spans="1:22" ht="21.75" customHeight="1">
      <c r="A30" s="57">
        <v>23</v>
      </c>
      <c r="B30" s="165"/>
      <c r="C30" s="166"/>
      <c r="D30" s="166"/>
      <c r="E30" s="167"/>
      <c r="F30" s="46"/>
      <c r="G30" s="47"/>
      <c r="H30" s="48"/>
      <c r="I30" s="46"/>
      <c r="J30" s="49"/>
      <c r="K30" s="49"/>
      <c r="L30" s="49"/>
      <c r="M30" s="46"/>
      <c r="N30" s="49"/>
      <c r="O30" s="50"/>
      <c r="P30" s="58"/>
      <c r="Q30" s="65"/>
      <c r="R30" s="64"/>
      <c r="S30" s="58"/>
      <c r="T30" s="65"/>
      <c r="U30" s="63"/>
      <c r="V30" s="63"/>
    </row>
    <row r="31" spans="1:22" ht="21.75" customHeight="1">
      <c r="A31" s="57">
        <v>24</v>
      </c>
      <c r="B31" s="165"/>
      <c r="C31" s="166"/>
      <c r="D31" s="166"/>
      <c r="E31" s="167"/>
      <c r="F31" s="46"/>
      <c r="G31" s="47"/>
      <c r="H31" s="48"/>
      <c r="I31" s="46"/>
      <c r="J31" s="49"/>
      <c r="K31" s="49"/>
      <c r="L31" s="49"/>
      <c r="M31" s="46"/>
      <c r="N31" s="49"/>
      <c r="O31" s="50"/>
      <c r="P31" s="58"/>
      <c r="Q31" s="65"/>
      <c r="R31" s="53"/>
      <c r="S31" s="51"/>
      <c r="T31" s="52"/>
      <c r="U31" s="63"/>
      <c r="V31" s="63"/>
    </row>
    <row r="32" spans="1:22" ht="21.75" customHeight="1">
      <c r="A32" s="66">
        <v>25</v>
      </c>
      <c r="B32" s="169"/>
      <c r="C32" s="170"/>
      <c r="D32" s="170"/>
      <c r="E32" s="171"/>
      <c r="F32" s="67"/>
      <c r="G32" s="68"/>
      <c r="H32" s="69"/>
      <c r="I32" s="67"/>
      <c r="J32" s="70"/>
      <c r="K32" s="70"/>
      <c r="L32" s="70"/>
      <c r="M32" s="67"/>
      <c r="N32" s="70"/>
      <c r="O32" s="71"/>
      <c r="P32" s="72"/>
      <c r="Q32" s="73"/>
      <c r="R32" s="74"/>
      <c r="S32" s="72"/>
      <c r="T32" s="73"/>
      <c r="U32" s="75"/>
      <c r="V32" s="75"/>
    </row>
    <row r="33" spans="1:26" ht="21.75" customHeight="1">
      <c r="A33" s="172" t="s">
        <v>57</v>
      </c>
      <c r="B33" s="173"/>
      <c r="C33" s="173"/>
      <c r="D33" s="173"/>
      <c r="E33" s="149"/>
      <c r="F33" s="76">
        <f>+COUNTA(F8:F32)</f>
        <v>0</v>
      </c>
      <c r="G33" s="76">
        <f t="shared" ref="G33:T33" si="0">+COUNTA(G8:G32)</f>
        <v>0</v>
      </c>
      <c r="H33" s="76">
        <f t="shared" si="0"/>
        <v>0</v>
      </c>
      <c r="I33" s="76">
        <f t="shared" si="0"/>
        <v>0</v>
      </c>
      <c r="J33" s="76">
        <f t="shared" si="0"/>
        <v>0</v>
      </c>
      <c r="K33" s="76">
        <f t="shared" si="0"/>
        <v>0</v>
      </c>
      <c r="L33" s="76">
        <f t="shared" si="0"/>
        <v>0</v>
      </c>
      <c r="M33" s="76">
        <f t="shared" si="0"/>
        <v>0</v>
      </c>
      <c r="N33" s="76">
        <f t="shared" si="0"/>
        <v>0</v>
      </c>
      <c r="O33" s="76">
        <f t="shared" si="0"/>
        <v>0</v>
      </c>
      <c r="P33" s="76">
        <f t="shared" si="0"/>
        <v>0</v>
      </c>
      <c r="Q33" s="76">
        <f t="shared" si="0"/>
        <v>0</v>
      </c>
      <c r="R33" s="76">
        <f t="shared" si="0"/>
        <v>0</v>
      </c>
      <c r="S33" s="76">
        <f t="shared" si="0"/>
        <v>0</v>
      </c>
      <c r="T33" s="76">
        <f t="shared" si="0"/>
        <v>0</v>
      </c>
    </row>
    <row r="34" spans="1:26" ht="15.75" customHeight="1">
      <c r="A34" s="174" t="s">
        <v>58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4"/>
      <c r="V34" s="4"/>
      <c r="W34" s="4"/>
      <c r="X34" s="4"/>
      <c r="Y34" s="4"/>
      <c r="Z34" s="4"/>
    </row>
    <row r="35" spans="1:26" ht="15.75" customHeight="1">
      <c r="A35" s="176" t="s">
        <v>59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4"/>
      <c r="V35" s="4"/>
      <c r="W35" s="4"/>
      <c r="X35" s="4"/>
      <c r="Y35" s="4"/>
      <c r="Z35" s="4"/>
    </row>
    <row r="36" spans="1:26" ht="15.75" customHeight="1">
      <c r="A36" s="168" t="s">
        <v>60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4"/>
      <c r="V36" s="4"/>
      <c r="W36" s="4"/>
      <c r="X36" s="4"/>
      <c r="Y36" s="4"/>
      <c r="Z36" s="4"/>
    </row>
    <row r="37" spans="1:26" ht="13.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</row>
    <row r="38" spans="1:26" ht="13.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26" ht="13.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26" ht="13.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26" ht="13.5" customHeight="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1:26" ht="13.5" customHeight="1"/>
    <row r="43" spans="1:26" ht="13.5" customHeight="1"/>
    <row r="44" spans="1:26" ht="13.5" customHeight="1"/>
    <row r="45" spans="1:26" ht="13.5" customHeight="1"/>
    <row r="46" spans="1:26" ht="13.5" customHeight="1"/>
    <row r="47" spans="1:26" ht="13.5" customHeight="1"/>
    <row r="48" spans="1:2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52">
    <mergeCell ref="H6:H7"/>
    <mergeCell ref="I6:O6"/>
    <mergeCell ref="A2:B3"/>
    <mergeCell ref="C2:L3"/>
    <mergeCell ref="O2:T2"/>
    <mergeCell ref="S6:S7"/>
    <mergeCell ref="B6:E7"/>
    <mergeCell ref="F6:G6"/>
    <mergeCell ref="U2:U7"/>
    <mergeCell ref="V2:V7"/>
    <mergeCell ref="P6:R6"/>
    <mergeCell ref="T6:T7"/>
    <mergeCell ref="B13:E13"/>
    <mergeCell ref="M3:N3"/>
    <mergeCell ref="O3:T3"/>
    <mergeCell ref="M2:N2"/>
    <mergeCell ref="M4:N4"/>
    <mergeCell ref="O4:P4"/>
    <mergeCell ref="R4:S4"/>
    <mergeCell ref="M5:N5"/>
    <mergeCell ref="O5:P5"/>
    <mergeCell ref="A4:B5"/>
    <mergeCell ref="A6:A7"/>
    <mergeCell ref="R5:S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A34:T34"/>
    <mergeCell ref="A35:T35"/>
    <mergeCell ref="A36:T36"/>
    <mergeCell ref="B27:E27"/>
    <mergeCell ref="B28:E28"/>
    <mergeCell ref="B29:E29"/>
    <mergeCell ref="B30:E30"/>
    <mergeCell ref="B31:E31"/>
    <mergeCell ref="B32:E32"/>
    <mergeCell ref="A33:E33"/>
    <mergeCell ref="B8:E8"/>
    <mergeCell ref="B9:E9"/>
    <mergeCell ref="B10:E10"/>
    <mergeCell ref="B11:E11"/>
    <mergeCell ref="B12:E12"/>
  </mergeCells>
  <phoneticPr fontId="36"/>
  <dataValidations count="1">
    <dataValidation type="list" allowBlank="1" showErrorMessage="1" sqref="F8:T32" xr:uid="{00000000-0002-0000-0100-000000000000}">
      <formula1>"○"</formula1>
    </dataValidation>
  </dataValidations>
  <pageMargins left="1.1299999999999999" right="0.51181102362204722" top="0.74803149606299213" bottom="0.6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FC13-B596-4003-B734-A20535B3697E}">
  <dimension ref="A1:D999"/>
  <sheetViews>
    <sheetView view="pageBreakPreview" zoomScale="85" zoomScaleNormal="70" zoomScaleSheetLayoutView="85" workbookViewId="0">
      <selection activeCell="C5" sqref="C5"/>
    </sheetView>
  </sheetViews>
  <sheetFormatPr defaultColWidth="14.42578125" defaultRowHeight="15" customHeight="1"/>
  <cols>
    <col min="1" max="1" width="8.7109375" style="115" customWidth="1"/>
    <col min="2" max="2" width="9" style="115" customWidth="1"/>
    <col min="3" max="3" width="55.7109375" style="115" customWidth="1"/>
    <col min="4" max="4" width="8.7109375" style="121" customWidth="1"/>
    <col min="5" max="26" width="8.7109375" style="115" customWidth="1"/>
    <col min="27" max="16384" width="14.42578125" style="115"/>
  </cols>
  <sheetData>
    <row r="1" spans="1:4" s="114" customFormat="1" ht="25.5" customHeight="1">
      <c r="A1" s="79" t="s">
        <v>199</v>
      </c>
      <c r="B1" s="78"/>
      <c r="C1" s="78"/>
      <c r="D1" s="120"/>
    </row>
    <row r="2" spans="1:4" ht="25.5" customHeight="1">
      <c r="A2"/>
      <c r="B2" s="122" t="s">
        <v>200</v>
      </c>
    </row>
    <row r="3" spans="1:4" ht="25.5" customHeight="1">
      <c r="A3"/>
      <c r="C3" s="80" t="s">
        <v>69</v>
      </c>
    </row>
    <row r="4" spans="1:4" ht="25.5" customHeight="1">
      <c r="B4" s="79" t="s">
        <v>70</v>
      </c>
    </row>
    <row r="5" spans="1:4" ht="25.5" customHeight="1">
      <c r="B5" s="114" t="s">
        <v>201</v>
      </c>
    </row>
    <row r="6" spans="1:4" s="114" customFormat="1" ht="32.25" customHeight="1">
      <c r="B6" s="116" t="s">
        <v>202</v>
      </c>
      <c r="D6" s="120"/>
    </row>
    <row r="7" spans="1:4" s="114" customFormat="1" ht="13.5">
      <c r="B7" s="116"/>
      <c r="D7" s="120"/>
    </row>
    <row r="8" spans="1:4" ht="25.5" customHeight="1">
      <c r="A8" s="117" t="s">
        <v>197</v>
      </c>
    </row>
    <row r="9" spans="1:4" ht="6" customHeight="1">
      <c r="A9" s="117"/>
    </row>
    <row r="10" spans="1:4" ht="29.25" customHeight="1">
      <c r="B10" s="118" t="s">
        <v>61</v>
      </c>
      <c r="C10" s="118" t="s">
        <v>62</v>
      </c>
    </row>
    <row r="11" spans="1:4" ht="29.25" customHeight="1">
      <c r="B11" s="118" t="s">
        <v>63</v>
      </c>
      <c r="C11" s="119" t="s">
        <v>64</v>
      </c>
    </row>
    <row r="12" spans="1:4" ht="29.25" customHeight="1">
      <c r="B12" s="118" t="s">
        <v>65</v>
      </c>
      <c r="C12" s="119" t="s">
        <v>66</v>
      </c>
    </row>
    <row r="13" spans="1:4" ht="29.25" customHeight="1">
      <c r="B13" s="118" t="s">
        <v>67</v>
      </c>
      <c r="C13" s="118" t="s">
        <v>68</v>
      </c>
    </row>
    <row r="14" spans="1:4" ht="11.25" customHeight="1"/>
    <row r="15" spans="1:4" ht="25.5" customHeight="1">
      <c r="A15" s="115" t="s">
        <v>198</v>
      </c>
    </row>
    <row r="16" spans="1:4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  <row r="943" ht="25.5" customHeight="1"/>
    <row r="944" ht="25.5" customHeight="1"/>
    <row r="945" ht="25.5" customHeight="1"/>
    <row r="946" ht="25.5" customHeight="1"/>
    <row r="947" ht="25.5" customHeight="1"/>
    <row r="948" ht="25.5" customHeight="1"/>
    <row r="949" ht="25.5" customHeight="1"/>
    <row r="950" ht="25.5" customHeight="1"/>
    <row r="951" ht="25.5" customHeight="1"/>
    <row r="952" ht="25.5" customHeight="1"/>
    <row r="953" ht="25.5" customHeight="1"/>
    <row r="954" ht="25.5" customHeight="1"/>
    <row r="955" ht="25.5" customHeight="1"/>
    <row r="956" ht="25.5" customHeight="1"/>
    <row r="957" ht="25.5" customHeight="1"/>
    <row r="958" ht="25.5" customHeight="1"/>
    <row r="959" ht="25.5" customHeight="1"/>
    <row r="960" ht="25.5" customHeight="1"/>
    <row r="961" ht="25.5" customHeight="1"/>
    <row r="962" ht="25.5" customHeight="1"/>
    <row r="963" ht="25.5" customHeight="1"/>
    <row r="964" ht="25.5" customHeight="1"/>
    <row r="965" ht="25.5" customHeight="1"/>
    <row r="966" ht="25.5" customHeight="1"/>
    <row r="967" ht="25.5" customHeight="1"/>
    <row r="968" ht="25.5" customHeight="1"/>
    <row r="969" ht="25.5" customHeight="1"/>
    <row r="970" ht="25.5" customHeight="1"/>
    <row r="971" ht="25.5" customHeight="1"/>
    <row r="972" ht="25.5" customHeight="1"/>
    <row r="973" ht="25.5" customHeight="1"/>
    <row r="974" ht="25.5" customHeight="1"/>
    <row r="975" ht="25.5" customHeight="1"/>
    <row r="976" ht="25.5" customHeight="1"/>
    <row r="977" ht="25.5" customHeight="1"/>
    <row r="978" ht="25.5" customHeight="1"/>
    <row r="979" ht="25.5" customHeight="1"/>
    <row r="980" ht="25.5" customHeight="1"/>
    <row r="981" ht="25.5" customHeight="1"/>
    <row r="982" ht="25.5" customHeight="1"/>
    <row r="983" ht="25.5" customHeight="1"/>
    <row r="984" ht="25.5" customHeight="1"/>
    <row r="985" ht="25.5" customHeight="1"/>
    <row r="986" ht="25.5" customHeight="1"/>
    <row r="987" ht="25.5" customHeight="1"/>
    <row r="988" ht="25.5" customHeight="1"/>
    <row r="989" ht="25.5" customHeight="1"/>
    <row r="990" ht="25.5" customHeight="1"/>
    <row r="991" ht="25.5" customHeight="1"/>
    <row r="992" ht="25.5" customHeight="1"/>
    <row r="993" ht="25.5" customHeight="1"/>
    <row r="994" ht="25.5" customHeight="1"/>
    <row r="995" ht="25.5" customHeight="1"/>
    <row r="996" ht="25.5" customHeight="1"/>
    <row r="997" ht="25.5" customHeight="1"/>
    <row r="998" ht="25.5" customHeight="1"/>
    <row r="999" ht="25.5" customHeight="1"/>
  </sheetData>
  <phoneticPr fontId="36"/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4.42578125" defaultRowHeight="15" customHeight="1"/>
  <cols>
    <col min="1" max="2" width="8.7109375" customWidth="1"/>
    <col min="3" max="3" width="3.85546875" customWidth="1"/>
    <col min="4" max="4" width="3.42578125" customWidth="1"/>
    <col min="5" max="5" width="27.42578125" customWidth="1"/>
    <col min="6" max="26" width="8.7109375" customWidth="1"/>
  </cols>
  <sheetData>
    <row r="1" spans="1:6" ht="13.5" customHeight="1">
      <c r="A1" s="81" t="s">
        <v>71</v>
      </c>
      <c r="B1" s="82" t="s">
        <v>40</v>
      </c>
      <c r="C1" s="83" t="s">
        <v>36</v>
      </c>
      <c r="D1" s="84" t="s">
        <v>37</v>
      </c>
      <c r="E1" s="85"/>
      <c r="F1" s="81"/>
    </row>
    <row r="2" spans="1:6" ht="13.5" customHeight="1">
      <c r="A2" s="81"/>
      <c r="B2" s="82"/>
      <c r="C2" s="86">
        <v>14</v>
      </c>
      <c r="D2" s="87" t="s">
        <v>72</v>
      </c>
      <c r="E2" s="85" t="s">
        <v>73</v>
      </c>
      <c r="F2" s="81"/>
    </row>
    <row r="3" spans="1:6" ht="13.5" customHeight="1">
      <c r="A3" s="81"/>
      <c r="B3" s="88"/>
      <c r="C3" s="89">
        <v>14</v>
      </c>
      <c r="D3" s="90">
        <v>50</v>
      </c>
      <c r="E3" s="91" t="s">
        <v>74</v>
      </c>
      <c r="F3" s="81"/>
    </row>
    <row r="4" spans="1:6" ht="13.5" customHeight="1">
      <c r="A4" s="81">
        <v>3</v>
      </c>
      <c r="B4" s="88">
        <v>1</v>
      </c>
      <c r="C4" s="89">
        <v>15</v>
      </c>
      <c r="D4" s="92" t="s">
        <v>72</v>
      </c>
      <c r="E4" s="91" t="s">
        <v>75</v>
      </c>
      <c r="F4" s="93" t="s">
        <v>76</v>
      </c>
    </row>
    <row r="5" spans="1:6" ht="13.5" customHeight="1">
      <c r="A5" s="81">
        <v>19</v>
      </c>
      <c r="B5" s="88">
        <v>2</v>
      </c>
      <c r="C5" s="89">
        <v>15</v>
      </c>
      <c r="D5" s="90">
        <v>10</v>
      </c>
      <c r="E5" s="91" t="s">
        <v>77</v>
      </c>
      <c r="F5" s="93" t="s">
        <v>76</v>
      </c>
    </row>
    <row r="6" spans="1:6" ht="13.5" customHeight="1">
      <c r="A6" s="81">
        <v>9</v>
      </c>
      <c r="B6" s="88">
        <v>3</v>
      </c>
      <c r="C6" s="89">
        <v>15</v>
      </c>
      <c r="D6" s="90">
        <v>20</v>
      </c>
      <c r="E6" s="91" t="s">
        <v>78</v>
      </c>
      <c r="F6" s="93" t="s">
        <v>76</v>
      </c>
    </row>
    <row r="7" spans="1:6" ht="13.5" customHeight="1">
      <c r="A7" s="81">
        <v>12</v>
      </c>
      <c r="B7" s="88">
        <v>4</v>
      </c>
      <c r="C7" s="89">
        <v>15</v>
      </c>
      <c r="D7" s="90">
        <v>30</v>
      </c>
      <c r="E7" s="91" t="s">
        <v>79</v>
      </c>
      <c r="F7" s="93" t="s">
        <v>76</v>
      </c>
    </row>
    <row r="8" spans="1:6" ht="13.5" customHeight="1">
      <c r="A8" s="81">
        <v>1</v>
      </c>
      <c r="B8" s="88">
        <v>5</v>
      </c>
      <c r="C8" s="89">
        <v>15</v>
      </c>
      <c r="D8" s="90">
        <v>40</v>
      </c>
      <c r="E8" s="91" t="s">
        <v>80</v>
      </c>
      <c r="F8" s="93" t="s">
        <v>76</v>
      </c>
    </row>
    <row r="9" spans="1:6" ht="13.5" customHeight="1">
      <c r="A9" s="81">
        <v>20</v>
      </c>
      <c r="B9" s="88">
        <v>6</v>
      </c>
      <c r="C9" s="89">
        <v>15</v>
      </c>
      <c r="D9" s="90">
        <v>50</v>
      </c>
      <c r="E9" s="91" t="s">
        <v>81</v>
      </c>
      <c r="F9" s="93" t="s">
        <v>76</v>
      </c>
    </row>
    <row r="10" spans="1:6" ht="13.5" customHeight="1">
      <c r="A10" s="81">
        <v>2</v>
      </c>
      <c r="B10" s="88">
        <v>7</v>
      </c>
      <c r="C10" s="89">
        <v>16</v>
      </c>
      <c r="D10" s="92" t="s">
        <v>72</v>
      </c>
      <c r="E10" s="91" t="s">
        <v>82</v>
      </c>
      <c r="F10" s="93" t="s">
        <v>76</v>
      </c>
    </row>
    <row r="11" spans="1:6" ht="13.5" customHeight="1">
      <c r="A11" s="81">
        <v>6</v>
      </c>
      <c r="B11" s="88">
        <v>8</v>
      </c>
      <c r="C11" s="89">
        <v>16</v>
      </c>
      <c r="D11" s="90">
        <v>10</v>
      </c>
      <c r="E11" s="91" t="s">
        <v>83</v>
      </c>
      <c r="F11" s="93" t="s">
        <v>76</v>
      </c>
    </row>
    <row r="12" spans="1:6" ht="13.5" customHeight="1">
      <c r="A12" s="81">
        <v>10</v>
      </c>
      <c r="B12" s="88">
        <v>9</v>
      </c>
      <c r="C12" s="89">
        <v>16</v>
      </c>
      <c r="D12" s="90">
        <v>20</v>
      </c>
      <c r="E12" s="91" t="s">
        <v>84</v>
      </c>
      <c r="F12" s="93" t="s">
        <v>76</v>
      </c>
    </row>
    <row r="13" spans="1:6" ht="13.5" customHeight="1">
      <c r="A13" s="81">
        <v>3246</v>
      </c>
      <c r="B13" s="88">
        <v>10</v>
      </c>
      <c r="C13" s="89">
        <v>16</v>
      </c>
      <c r="D13" s="90">
        <v>30</v>
      </c>
      <c r="E13" s="91" t="s">
        <v>85</v>
      </c>
      <c r="F13" s="93" t="s">
        <v>76</v>
      </c>
    </row>
    <row r="14" spans="1:6" ht="13.5" customHeight="1">
      <c r="A14" s="81">
        <v>3248</v>
      </c>
      <c r="B14" s="88">
        <v>11</v>
      </c>
      <c r="C14" s="89">
        <v>16</v>
      </c>
      <c r="D14" s="90">
        <v>40</v>
      </c>
      <c r="E14" s="91" t="s">
        <v>86</v>
      </c>
      <c r="F14" s="93" t="s">
        <v>76</v>
      </c>
    </row>
    <row r="15" spans="1:6" ht="13.5" customHeight="1">
      <c r="A15" s="81">
        <v>3251</v>
      </c>
      <c r="B15" s="88">
        <v>12</v>
      </c>
      <c r="C15" s="89">
        <v>16</v>
      </c>
      <c r="D15" s="90">
        <v>50</v>
      </c>
      <c r="E15" s="91" t="s">
        <v>87</v>
      </c>
      <c r="F15" s="93" t="s">
        <v>76</v>
      </c>
    </row>
    <row r="16" spans="1:6" ht="13.5" customHeight="1">
      <c r="A16" s="81"/>
      <c r="B16" s="94"/>
      <c r="C16" s="95">
        <v>17</v>
      </c>
      <c r="D16" s="96" t="s">
        <v>72</v>
      </c>
      <c r="E16" s="97" t="s">
        <v>88</v>
      </c>
      <c r="F16" s="93" t="s">
        <v>76</v>
      </c>
    </row>
    <row r="17" spans="1:6" ht="13.5" customHeight="1">
      <c r="A17" s="81">
        <v>3260</v>
      </c>
      <c r="B17" s="88">
        <v>13</v>
      </c>
      <c r="C17" s="89">
        <v>17</v>
      </c>
      <c r="D17" s="90">
        <v>30</v>
      </c>
      <c r="E17" s="91" t="s">
        <v>89</v>
      </c>
      <c r="F17" s="93" t="s">
        <v>76</v>
      </c>
    </row>
    <row r="18" spans="1:6" ht="13.5" customHeight="1">
      <c r="A18" s="81">
        <v>3262</v>
      </c>
      <c r="B18" s="88">
        <v>14</v>
      </c>
      <c r="C18" s="89">
        <v>17</v>
      </c>
      <c r="D18" s="90">
        <v>40</v>
      </c>
      <c r="E18" s="91" t="s">
        <v>90</v>
      </c>
      <c r="F18" s="93" t="s">
        <v>76</v>
      </c>
    </row>
    <row r="19" spans="1:6" ht="13.5" customHeight="1">
      <c r="A19" s="81">
        <v>3294</v>
      </c>
      <c r="B19" s="88">
        <v>15</v>
      </c>
      <c r="C19" s="89">
        <v>17</v>
      </c>
      <c r="D19" s="90">
        <v>50</v>
      </c>
      <c r="E19" s="91" t="s">
        <v>91</v>
      </c>
      <c r="F19" s="93" t="s">
        <v>76</v>
      </c>
    </row>
    <row r="20" spans="1:6" ht="13.5" customHeight="1">
      <c r="A20" s="81">
        <v>11</v>
      </c>
      <c r="B20" s="88">
        <v>16</v>
      </c>
      <c r="C20" s="98">
        <v>18</v>
      </c>
      <c r="D20" s="96" t="s">
        <v>72</v>
      </c>
      <c r="E20" s="91" t="s">
        <v>92</v>
      </c>
      <c r="F20" s="93" t="s">
        <v>76</v>
      </c>
    </row>
    <row r="21" spans="1:6" ht="13.5" customHeight="1">
      <c r="A21" s="81">
        <v>3298</v>
      </c>
      <c r="B21" s="88">
        <v>17</v>
      </c>
      <c r="C21" s="98">
        <v>18</v>
      </c>
      <c r="D21" s="90">
        <v>10</v>
      </c>
      <c r="E21" s="91" t="s">
        <v>93</v>
      </c>
      <c r="F21" s="93" t="s">
        <v>76</v>
      </c>
    </row>
    <row r="22" spans="1:6" ht="13.5" customHeight="1">
      <c r="A22" s="81">
        <v>3288</v>
      </c>
      <c r="B22" s="88">
        <v>18</v>
      </c>
      <c r="C22" s="98">
        <v>18</v>
      </c>
      <c r="D22" s="90">
        <v>20</v>
      </c>
      <c r="E22" s="91" t="s">
        <v>94</v>
      </c>
      <c r="F22" s="93" t="s">
        <v>76</v>
      </c>
    </row>
    <row r="23" spans="1:6" ht="13.5" customHeight="1">
      <c r="A23" s="81">
        <v>3238</v>
      </c>
      <c r="B23" s="88">
        <v>19</v>
      </c>
      <c r="C23" s="98">
        <v>18</v>
      </c>
      <c r="D23" s="90">
        <v>30</v>
      </c>
      <c r="E23" s="91" t="s">
        <v>95</v>
      </c>
      <c r="F23" s="93" t="s">
        <v>76</v>
      </c>
    </row>
    <row r="24" spans="1:6" ht="13.5" customHeight="1">
      <c r="A24" s="81">
        <v>14</v>
      </c>
      <c r="B24" s="88">
        <v>20</v>
      </c>
      <c r="C24" s="98">
        <v>18</v>
      </c>
      <c r="D24" s="90">
        <v>40</v>
      </c>
      <c r="E24" s="91" t="s">
        <v>96</v>
      </c>
      <c r="F24" s="93" t="s">
        <v>76</v>
      </c>
    </row>
    <row r="25" spans="1:6" ht="13.5" customHeight="1">
      <c r="A25" s="81">
        <v>3310</v>
      </c>
      <c r="B25" s="88">
        <v>21</v>
      </c>
      <c r="C25" s="98">
        <v>18</v>
      </c>
      <c r="D25" s="90">
        <v>50</v>
      </c>
      <c r="E25" s="91" t="s">
        <v>97</v>
      </c>
      <c r="F25" s="93" t="s">
        <v>76</v>
      </c>
    </row>
    <row r="26" spans="1:6" ht="13.5" customHeight="1">
      <c r="A26" s="81"/>
      <c r="B26" s="88"/>
      <c r="C26" s="98">
        <v>19</v>
      </c>
      <c r="D26" s="90" t="s">
        <v>72</v>
      </c>
      <c r="E26" s="99" t="s">
        <v>98</v>
      </c>
      <c r="F26" s="93" t="s">
        <v>76</v>
      </c>
    </row>
    <row r="27" spans="1:6" ht="13.5" customHeight="1">
      <c r="A27" s="81">
        <v>3264</v>
      </c>
      <c r="B27" s="88"/>
      <c r="C27" s="98">
        <v>19</v>
      </c>
      <c r="D27" s="90">
        <v>30</v>
      </c>
      <c r="E27" s="99" t="s">
        <v>99</v>
      </c>
      <c r="F27" s="93" t="s">
        <v>76</v>
      </c>
    </row>
    <row r="28" spans="1:6" ht="13.5" customHeight="1">
      <c r="A28" s="81"/>
      <c r="B28" s="88"/>
      <c r="C28" s="100">
        <v>19</v>
      </c>
      <c r="D28" s="101">
        <v>50</v>
      </c>
      <c r="E28" s="99" t="s">
        <v>100</v>
      </c>
      <c r="F28" s="93" t="s">
        <v>76</v>
      </c>
    </row>
    <row r="29" spans="1:6" ht="13.5" customHeight="1">
      <c r="A29" s="81">
        <v>3264</v>
      </c>
      <c r="B29" s="88">
        <v>22</v>
      </c>
      <c r="C29" s="102">
        <v>20</v>
      </c>
      <c r="D29" s="103">
        <v>10</v>
      </c>
      <c r="E29" s="91" t="s">
        <v>101</v>
      </c>
      <c r="F29" s="93" t="s">
        <v>76</v>
      </c>
    </row>
    <row r="30" spans="1:6" ht="13.5" customHeight="1">
      <c r="A30" s="81">
        <v>3284</v>
      </c>
      <c r="B30" s="88">
        <v>23</v>
      </c>
      <c r="C30" s="98">
        <v>20</v>
      </c>
      <c r="D30" s="90">
        <v>20</v>
      </c>
      <c r="E30" s="91" t="s">
        <v>102</v>
      </c>
      <c r="F30" s="93" t="s">
        <v>76</v>
      </c>
    </row>
    <row r="31" spans="1:6" ht="13.5" customHeight="1">
      <c r="A31" s="81">
        <v>3263</v>
      </c>
      <c r="B31" s="88">
        <v>24</v>
      </c>
      <c r="C31" s="98">
        <v>20</v>
      </c>
      <c r="D31" s="90">
        <v>30</v>
      </c>
      <c r="E31" s="91" t="s">
        <v>103</v>
      </c>
      <c r="F31" s="93" t="s">
        <v>76</v>
      </c>
    </row>
    <row r="32" spans="1:6" ht="13.5" customHeight="1">
      <c r="A32" s="81">
        <v>3269</v>
      </c>
      <c r="B32" s="88">
        <v>25</v>
      </c>
      <c r="C32" s="98">
        <v>20</v>
      </c>
      <c r="D32" s="90">
        <v>40</v>
      </c>
      <c r="E32" s="91" t="s">
        <v>104</v>
      </c>
      <c r="F32" s="93" t="s">
        <v>76</v>
      </c>
    </row>
    <row r="33" spans="1:6" ht="13.5" customHeight="1">
      <c r="A33" s="81">
        <v>3292</v>
      </c>
      <c r="B33" s="88">
        <v>26</v>
      </c>
      <c r="C33" s="98">
        <v>20</v>
      </c>
      <c r="D33" s="90">
        <v>50</v>
      </c>
      <c r="E33" s="91" t="s">
        <v>105</v>
      </c>
      <c r="F33" s="93" t="s">
        <v>76</v>
      </c>
    </row>
    <row r="34" spans="1:6" ht="13.5" customHeight="1">
      <c r="A34" s="81">
        <v>3243</v>
      </c>
      <c r="B34" s="88">
        <v>27</v>
      </c>
      <c r="C34" s="98">
        <v>21</v>
      </c>
      <c r="D34" s="92" t="s">
        <v>72</v>
      </c>
      <c r="E34" s="91" t="s">
        <v>106</v>
      </c>
      <c r="F34" s="93" t="s">
        <v>76</v>
      </c>
    </row>
    <row r="35" spans="1:6" ht="13.5" customHeight="1">
      <c r="A35" s="81">
        <v>13</v>
      </c>
      <c r="B35" s="88">
        <v>28</v>
      </c>
      <c r="C35" s="98">
        <v>21</v>
      </c>
      <c r="D35" s="90">
        <v>10</v>
      </c>
      <c r="E35" s="91" t="s">
        <v>107</v>
      </c>
      <c r="F35" s="93" t="s">
        <v>76</v>
      </c>
    </row>
    <row r="36" spans="1:6" ht="13.5" customHeight="1">
      <c r="A36" s="81"/>
      <c r="B36" s="104"/>
      <c r="C36" s="98">
        <v>21</v>
      </c>
      <c r="D36" s="90">
        <v>20</v>
      </c>
      <c r="E36" s="102" t="s">
        <v>108</v>
      </c>
      <c r="F36" s="81"/>
    </row>
    <row r="37" spans="1:6" ht="13.5" customHeight="1">
      <c r="A37" s="81" t="s">
        <v>109</v>
      </c>
      <c r="B37" s="82" t="s">
        <v>40</v>
      </c>
      <c r="C37" s="83" t="s">
        <v>36</v>
      </c>
      <c r="D37" s="84" t="s">
        <v>37</v>
      </c>
      <c r="E37" s="85"/>
      <c r="F37" s="81"/>
    </row>
    <row r="38" spans="1:6" ht="13.5" customHeight="1">
      <c r="A38" s="81"/>
      <c r="B38" s="94"/>
      <c r="C38" s="105">
        <v>10</v>
      </c>
      <c r="D38" s="106" t="s">
        <v>72</v>
      </c>
      <c r="E38" s="97" t="s">
        <v>74</v>
      </c>
      <c r="F38" s="81"/>
    </row>
    <row r="39" spans="1:6" ht="13.5" customHeight="1">
      <c r="A39" s="81">
        <v>8</v>
      </c>
      <c r="B39" s="88">
        <v>29</v>
      </c>
      <c r="C39" s="98">
        <v>10</v>
      </c>
      <c r="D39" s="90">
        <v>10</v>
      </c>
      <c r="E39" s="91" t="s">
        <v>110</v>
      </c>
      <c r="F39" s="93" t="s">
        <v>111</v>
      </c>
    </row>
    <row r="40" spans="1:6" ht="13.5" customHeight="1">
      <c r="A40" s="81">
        <v>3252</v>
      </c>
      <c r="B40" s="88">
        <v>30</v>
      </c>
      <c r="C40" s="98">
        <v>10</v>
      </c>
      <c r="D40" s="90">
        <v>20</v>
      </c>
      <c r="E40" s="91" t="s">
        <v>112</v>
      </c>
      <c r="F40" s="93" t="s">
        <v>111</v>
      </c>
    </row>
    <row r="41" spans="1:6" ht="13.5" customHeight="1">
      <c r="A41" s="81">
        <v>3257</v>
      </c>
      <c r="B41" s="88">
        <v>31</v>
      </c>
      <c r="C41" s="98">
        <v>10</v>
      </c>
      <c r="D41" s="90">
        <v>30</v>
      </c>
      <c r="E41" s="91" t="s">
        <v>113</v>
      </c>
      <c r="F41" s="93" t="s">
        <v>111</v>
      </c>
    </row>
    <row r="42" spans="1:6" ht="13.5" customHeight="1">
      <c r="A42" s="81">
        <v>3286</v>
      </c>
      <c r="B42" s="88">
        <v>32</v>
      </c>
      <c r="C42" s="98">
        <v>10</v>
      </c>
      <c r="D42" s="90">
        <v>40</v>
      </c>
      <c r="E42" s="91" t="s">
        <v>114</v>
      </c>
      <c r="F42" s="93" t="s">
        <v>111</v>
      </c>
    </row>
    <row r="43" spans="1:6" ht="13.5" customHeight="1">
      <c r="A43" s="81">
        <v>3306</v>
      </c>
      <c r="B43" s="88">
        <v>33</v>
      </c>
      <c r="C43" s="98">
        <v>10</v>
      </c>
      <c r="D43" s="90">
        <v>50</v>
      </c>
      <c r="E43" s="91" t="s">
        <v>115</v>
      </c>
      <c r="F43" s="93" t="s">
        <v>111</v>
      </c>
    </row>
    <row r="44" spans="1:6" ht="13.5" customHeight="1">
      <c r="A44" s="81">
        <v>3256</v>
      </c>
      <c r="B44" s="88">
        <v>34</v>
      </c>
      <c r="C44" s="98">
        <v>11</v>
      </c>
      <c r="D44" s="92" t="s">
        <v>72</v>
      </c>
      <c r="E44" s="91" t="s">
        <v>116</v>
      </c>
      <c r="F44" s="93" t="s">
        <v>111</v>
      </c>
    </row>
    <row r="45" spans="1:6" ht="13.5" customHeight="1">
      <c r="A45" s="81">
        <v>3279</v>
      </c>
      <c r="B45" s="88">
        <v>35</v>
      </c>
      <c r="C45" s="98">
        <v>11</v>
      </c>
      <c r="D45" s="90">
        <v>10</v>
      </c>
      <c r="E45" s="91" t="s">
        <v>117</v>
      </c>
      <c r="F45" s="93" t="s">
        <v>111</v>
      </c>
    </row>
    <row r="46" spans="1:6" ht="13.5" customHeight="1">
      <c r="A46" s="81">
        <v>3287</v>
      </c>
      <c r="B46" s="88">
        <v>36</v>
      </c>
      <c r="C46" s="98">
        <v>11</v>
      </c>
      <c r="D46" s="90">
        <v>20</v>
      </c>
      <c r="E46" s="91" t="s">
        <v>118</v>
      </c>
      <c r="F46" s="93" t="s">
        <v>111</v>
      </c>
    </row>
    <row r="47" spans="1:6" ht="13.5" customHeight="1">
      <c r="A47" s="81">
        <v>3301</v>
      </c>
      <c r="B47" s="88">
        <v>37</v>
      </c>
      <c r="C47" s="98">
        <v>11</v>
      </c>
      <c r="D47" s="90">
        <v>30</v>
      </c>
      <c r="E47" s="91" t="s">
        <v>119</v>
      </c>
      <c r="F47" s="93" t="s">
        <v>111</v>
      </c>
    </row>
    <row r="48" spans="1:6" ht="13.5" customHeight="1">
      <c r="A48" s="81">
        <v>3289</v>
      </c>
      <c r="B48" s="88">
        <v>38</v>
      </c>
      <c r="C48" s="98">
        <v>11</v>
      </c>
      <c r="D48" s="90">
        <v>40</v>
      </c>
      <c r="E48" s="91" t="s">
        <v>120</v>
      </c>
      <c r="F48" s="93" t="s">
        <v>111</v>
      </c>
    </row>
    <row r="49" spans="1:6" ht="13.5" customHeight="1">
      <c r="A49" s="81">
        <v>3272</v>
      </c>
      <c r="B49" s="88">
        <v>39</v>
      </c>
      <c r="C49" s="98">
        <v>11</v>
      </c>
      <c r="D49" s="90">
        <v>50</v>
      </c>
      <c r="E49" s="91" t="s">
        <v>121</v>
      </c>
      <c r="F49" s="93" t="s">
        <v>111</v>
      </c>
    </row>
    <row r="50" spans="1:6" ht="13.5" customHeight="1">
      <c r="A50" s="81">
        <v>3308</v>
      </c>
      <c r="B50" s="88">
        <v>40</v>
      </c>
      <c r="C50" s="98">
        <v>12</v>
      </c>
      <c r="D50" s="92" t="s">
        <v>72</v>
      </c>
      <c r="E50" s="91" t="s">
        <v>122</v>
      </c>
      <c r="F50" s="93" t="s">
        <v>111</v>
      </c>
    </row>
    <row r="51" spans="1:6" ht="13.5" customHeight="1">
      <c r="A51" s="81"/>
      <c r="B51" s="94"/>
      <c r="C51" s="105">
        <v>12</v>
      </c>
      <c r="D51" s="96">
        <v>10</v>
      </c>
      <c r="E51" s="97" t="s">
        <v>123</v>
      </c>
      <c r="F51" s="93" t="s">
        <v>111</v>
      </c>
    </row>
    <row r="52" spans="1:6" ht="13.5" customHeight="1">
      <c r="A52" s="81">
        <v>3259</v>
      </c>
      <c r="B52" s="88">
        <v>41</v>
      </c>
      <c r="C52" s="98">
        <v>12</v>
      </c>
      <c r="D52" s="90">
        <v>30</v>
      </c>
      <c r="E52" s="91" t="s">
        <v>124</v>
      </c>
      <c r="F52" s="93" t="s">
        <v>111</v>
      </c>
    </row>
    <row r="53" spans="1:6" ht="13.5" customHeight="1">
      <c r="A53" s="81">
        <v>5</v>
      </c>
      <c r="B53" s="88">
        <v>42</v>
      </c>
      <c r="C53" s="98">
        <v>12</v>
      </c>
      <c r="D53" s="90">
        <v>40</v>
      </c>
      <c r="E53" s="91" t="s">
        <v>125</v>
      </c>
      <c r="F53" s="93" t="s">
        <v>111</v>
      </c>
    </row>
    <row r="54" spans="1:6" ht="13.5" customHeight="1">
      <c r="A54" s="81">
        <v>3266</v>
      </c>
      <c r="B54" s="88">
        <v>43</v>
      </c>
      <c r="C54" s="98">
        <v>12</v>
      </c>
      <c r="D54" s="90">
        <v>50</v>
      </c>
      <c r="E54" s="91" t="s">
        <v>126</v>
      </c>
      <c r="F54" s="93" t="s">
        <v>111</v>
      </c>
    </row>
    <row r="55" spans="1:6" ht="13.5" customHeight="1">
      <c r="A55" s="81">
        <v>3290</v>
      </c>
      <c r="B55" s="88">
        <v>44</v>
      </c>
      <c r="C55" s="98">
        <v>13</v>
      </c>
      <c r="D55" s="87" t="s">
        <v>72</v>
      </c>
      <c r="E55" s="91" t="s">
        <v>127</v>
      </c>
      <c r="F55" s="93" t="s">
        <v>111</v>
      </c>
    </row>
    <row r="56" spans="1:6" ht="13.5" customHeight="1">
      <c r="A56" s="81">
        <v>3277</v>
      </c>
      <c r="B56" s="88">
        <v>45</v>
      </c>
      <c r="C56" s="98">
        <v>13</v>
      </c>
      <c r="D56" s="90">
        <v>10</v>
      </c>
      <c r="E56" s="91" t="s">
        <v>128</v>
      </c>
      <c r="F56" s="93" t="s">
        <v>111</v>
      </c>
    </row>
    <row r="57" spans="1:6" ht="13.5" customHeight="1">
      <c r="A57" s="81">
        <v>3230</v>
      </c>
      <c r="B57" s="88">
        <v>46</v>
      </c>
      <c r="C57" s="98">
        <v>13</v>
      </c>
      <c r="D57" s="90">
        <v>20</v>
      </c>
      <c r="E57" s="91" t="s">
        <v>129</v>
      </c>
      <c r="F57" s="93" t="s">
        <v>111</v>
      </c>
    </row>
    <row r="58" spans="1:6" ht="13.5" customHeight="1">
      <c r="A58" s="81">
        <v>3273</v>
      </c>
      <c r="B58" s="88">
        <v>47</v>
      </c>
      <c r="C58" s="98">
        <v>13</v>
      </c>
      <c r="D58" s="90">
        <v>30</v>
      </c>
      <c r="E58" s="91" t="s">
        <v>130</v>
      </c>
      <c r="F58" s="93" t="s">
        <v>111</v>
      </c>
    </row>
    <row r="59" spans="1:6" ht="13.5" customHeight="1">
      <c r="A59" s="81">
        <v>3235</v>
      </c>
      <c r="B59" s="88">
        <v>48</v>
      </c>
      <c r="C59" s="98">
        <v>13</v>
      </c>
      <c r="D59" s="90">
        <v>40</v>
      </c>
      <c r="E59" s="91" t="s">
        <v>131</v>
      </c>
      <c r="F59" s="93" t="s">
        <v>111</v>
      </c>
    </row>
    <row r="60" spans="1:6" ht="13.5" customHeight="1">
      <c r="A60" s="81">
        <v>3241</v>
      </c>
      <c r="B60" s="88">
        <v>49</v>
      </c>
      <c r="C60" s="98">
        <v>13</v>
      </c>
      <c r="D60" s="90">
        <v>50</v>
      </c>
      <c r="E60" s="91" t="s">
        <v>132</v>
      </c>
      <c r="F60" s="93" t="s">
        <v>111</v>
      </c>
    </row>
    <row r="61" spans="1:6" ht="13.5" customHeight="1">
      <c r="A61" s="81">
        <v>3309</v>
      </c>
      <c r="B61" s="88">
        <v>50</v>
      </c>
      <c r="C61" s="89">
        <v>14</v>
      </c>
      <c r="D61" s="92" t="s">
        <v>72</v>
      </c>
      <c r="E61" s="91" t="s">
        <v>133</v>
      </c>
      <c r="F61" s="93" t="s">
        <v>111</v>
      </c>
    </row>
    <row r="62" spans="1:6" ht="13.5" customHeight="1">
      <c r="A62" s="81">
        <v>15</v>
      </c>
      <c r="B62" s="88">
        <v>51</v>
      </c>
      <c r="C62" s="89">
        <v>14</v>
      </c>
      <c r="D62" s="90">
        <v>10</v>
      </c>
      <c r="E62" s="91" t="s">
        <v>134</v>
      </c>
      <c r="F62" s="93" t="s">
        <v>111</v>
      </c>
    </row>
    <row r="63" spans="1:6" ht="13.5" customHeight="1">
      <c r="A63" s="81">
        <v>3258</v>
      </c>
      <c r="B63" s="88">
        <v>52</v>
      </c>
      <c r="C63" s="89">
        <v>14</v>
      </c>
      <c r="D63" s="90">
        <v>20</v>
      </c>
      <c r="E63" s="91" t="s">
        <v>135</v>
      </c>
      <c r="F63" s="93" t="s">
        <v>111</v>
      </c>
    </row>
    <row r="64" spans="1:6" ht="13.5" customHeight="1">
      <c r="A64" s="81">
        <v>3283</v>
      </c>
      <c r="B64" s="88">
        <v>53</v>
      </c>
      <c r="C64" s="89">
        <v>14</v>
      </c>
      <c r="D64" s="90">
        <v>30</v>
      </c>
      <c r="E64" s="91" t="s">
        <v>136</v>
      </c>
      <c r="F64" s="93" t="s">
        <v>111</v>
      </c>
    </row>
    <row r="65" spans="1:6" ht="13.5" customHeight="1">
      <c r="A65" s="81">
        <v>3281</v>
      </c>
      <c r="B65" s="88">
        <v>54</v>
      </c>
      <c r="C65" s="89">
        <v>14</v>
      </c>
      <c r="D65" s="90">
        <v>40</v>
      </c>
      <c r="E65" s="91" t="s">
        <v>137</v>
      </c>
      <c r="F65" s="93" t="s">
        <v>111</v>
      </c>
    </row>
    <row r="66" spans="1:6" ht="13.5" customHeight="1">
      <c r="A66" s="81">
        <v>3271</v>
      </c>
      <c r="B66" s="88">
        <v>55</v>
      </c>
      <c r="C66" s="89">
        <v>14</v>
      </c>
      <c r="D66" s="90">
        <v>50</v>
      </c>
      <c r="E66" s="91" t="s">
        <v>138</v>
      </c>
      <c r="F66" s="93" t="s">
        <v>111</v>
      </c>
    </row>
    <row r="67" spans="1:6" ht="13.5" customHeight="1">
      <c r="A67" s="81">
        <v>3265</v>
      </c>
      <c r="B67" s="88">
        <v>56</v>
      </c>
      <c r="C67" s="89">
        <v>15</v>
      </c>
      <c r="D67" s="92" t="s">
        <v>72</v>
      </c>
      <c r="E67" s="91" t="s">
        <v>139</v>
      </c>
      <c r="F67" s="93" t="s">
        <v>111</v>
      </c>
    </row>
    <row r="68" spans="1:6" ht="13.5" customHeight="1">
      <c r="A68" s="81">
        <v>3244</v>
      </c>
      <c r="B68" s="88">
        <v>57</v>
      </c>
      <c r="C68" s="89">
        <v>15</v>
      </c>
      <c r="D68" s="90">
        <v>10</v>
      </c>
      <c r="E68" s="91" t="s">
        <v>140</v>
      </c>
      <c r="F68" s="93" t="s">
        <v>111</v>
      </c>
    </row>
    <row r="69" spans="1:6" ht="13.5" customHeight="1">
      <c r="A69" s="81">
        <v>3278</v>
      </c>
      <c r="B69" s="88">
        <v>58</v>
      </c>
      <c r="C69" s="89">
        <v>15</v>
      </c>
      <c r="D69" s="90">
        <v>20</v>
      </c>
      <c r="E69" s="91" t="s">
        <v>141</v>
      </c>
      <c r="F69" s="93" t="s">
        <v>111</v>
      </c>
    </row>
    <row r="70" spans="1:6" ht="13.5" customHeight="1">
      <c r="A70" s="81">
        <v>3299</v>
      </c>
      <c r="B70" s="88">
        <v>59</v>
      </c>
      <c r="C70" s="89">
        <v>15</v>
      </c>
      <c r="D70" s="90">
        <v>30</v>
      </c>
      <c r="E70" s="91" t="s">
        <v>142</v>
      </c>
      <c r="F70" s="93" t="s">
        <v>111</v>
      </c>
    </row>
    <row r="71" spans="1:6" ht="13.5" customHeight="1">
      <c r="A71" s="81">
        <v>3293</v>
      </c>
      <c r="B71" s="88">
        <v>60</v>
      </c>
      <c r="C71" s="89">
        <v>15</v>
      </c>
      <c r="D71" s="90">
        <v>40</v>
      </c>
      <c r="E71" s="91" t="s">
        <v>143</v>
      </c>
      <c r="F71" s="93" t="s">
        <v>111</v>
      </c>
    </row>
    <row r="72" spans="1:6" ht="13.5" customHeight="1">
      <c r="A72" s="81">
        <v>4</v>
      </c>
      <c r="B72" s="88">
        <v>61</v>
      </c>
      <c r="C72" s="89">
        <v>15</v>
      </c>
      <c r="D72" s="90">
        <v>50</v>
      </c>
      <c r="E72" s="91" t="s">
        <v>144</v>
      </c>
      <c r="F72" s="93" t="s">
        <v>111</v>
      </c>
    </row>
    <row r="73" spans="1:6" ht="13.5" customHeight="1">
      <c r="A73" s="81">
        <v>18</v>
      </c>
      <c r="B73" s="88">
        <v>62</v>
      </c>
      <c r="C73" s="89">
        <v>16</v>
      </c>
      <c r="D73" s="92" t="s">
        <v>72</v>
      </c>
      <c r="E73" s="91" t="s">
        <v>145</v>
      </c>
      <c r="F73" s="93" t="s">
        <v>111</v>
      </c>
    </row>
    <row r="74" spans="1:6" ht="13.5" customHeight="1">
      <c r="A74" s="81">
        <v>3231</v>
      </c>
      <c r="B74" s="88">
        <v>63</v>
      </c>
      <c r="C74" s="89">
        <v>16</v>
      </c>
      <c r="D74" s="90">
        <v>10</v>
      </c>
      <c r="E74" s="91" t="s">
        <v>146</v>
      </c>
      <c r="F74" s="93" t="s">
        <v>111</v>
      </c>
    </row>
    <row r="75" spans="1:6" ht="13.5" customHeight="1">
      <c r="A75" s="81">
        <v>3245</v>
      </c>
      <c r="B75" s="88">
        <v>64</v>
      </c>
      <c r="C75" s="89">
        <v>16</v>
      </c>
      <c r="D75" s="90">
        <v>20</v>
      </c>
      <c r="E75" s="91" t="s">
        <v>147</v>
      </c>
      <c r="F75" s="93" t="s">
        <v>111</v>
      </c>
    </row>
    <row r="76" spans="1:6" ht="13.5" customHeight="1">
      <c r="A76" s="81">
        <v>3297</v>
      </c>
      <c r="B76" s="88">
        <v>65</v>
      </c>
      <c r="C76" s="89">
        <v>16</v>
      </c>
      <c r="D76" s="90">
        <v>30</v>
      </c>
      <c r="E76" s="91" t="s">
        <v>148</v>
      </c>
      <c r="F76" s="93" t="s">
        <v>111</v>
      </c>
    </row>
    <row r="77" spans="1:6" ht="13.5" customHeight="1">
      <c r="A77" s="81">
        <v>3267</v>
      </c>
      <c r="B77" s="88">
        <v>66</v>
      </c>
      <c r="C77" s="89">
        <v>16</v>
      </c>
      <c r="D77" s="90">
        <v>40</v>
      </c>
      <c r="E77" s="91" t="s">
        <v>149</v>
      </c>
      <c r="F77" s="93" t="s">
        <v>111</v>
      </c>
    </row>
    <row r="78" spans="1:6" ht="13.5" customHeight="1">
      <c r="A78" s="81">
        <v>3276</v>
      </c>
      <c r="B78" s="88">
        <v>67</v>
      </c>
      <c r="C78" s="89">
        <v>16</v>
      </c>
      <c r="D78" s="90">
        <v>50</v>
      </c>
      <c r="E78" s="91" t="s">
        <v>150</v>
      </c>
      <c r="F78" s="93" t="s">
        <v>111</v>
      </c>
    </row>
    <row r="79" spans="1:6" ht="13.5" customHeight="1">
      <c r="A79" s="81"/>
      <c r="B79" s="94"/>
      <c r="C79" s="95">
        <v>17</v>
      </c>
      <c r="D79" s="96" t="s">
        <v>72</v>
      </c>
      <c r="E79" s="97" t="s">
        <v>123</v>
      </c>
      <c r="F79" s="93" t="s">
        <v>111</v>
      </c>
    </row>
    <row r="80" spans="1:6" ht="13.5" customHeight="1">
      <c r="A80" s="81">
        <v>3274</v>
      </c>
      <c r="B80" s="88">
        <v>68</v>
      </c>
      <c r="C80" s="89">
        <v>17</v>
      </c>
      <c r="D80" s="90">
        <v>20</v>
      </c>
      <c r="E80" s="91" t="s">
        <v>151</v>
      </c>
      <c r="F80" s="93" t="s">
        <v>111</v>
      </c>
    </row>
    <row r="81" spans="1:6" ht="13.5" customHeight="1">
      <c r="A81" s="81">
        <v>3291</v>
      </c>
      <c r="B81" s="88">
        <v>69</v>
      </c>
      <c r="C81" s="89">
        <v>17</v>
      </c>
      <c r="D81" s="90">
        <v>30</v>
      </c>
      <c r="E81" s="91" t="s">
        <v>152</v>
      </c>
      <c r="F81" s="93" t="s">
        <v>111</v>
      </c>
    </row>
    <row r="82" spans="1:6" ht="13.5" customHeight="1">
      <c r="A82" s="81">
        <v>3300</v>
      </c>
      <c r="B82" s="88">
        <v>70</v>
      </c>
      <c r="C82" s="89">
        <v>17</v>
      </c>
      <c r="D82" s="90">
        <v>40</v>
      </c>
      <c r="E82" s="91" t="s">
        <v>153</v>
      </c>
      <c r="F82" s="93" t="s">
        <v>111</v>
      </c>
    </row>
    <row r="83" spans="1:6" ht="13.5" customHeight="1">
      <c r="A83" s="81"/>
      <c r="B83" s="88"/>
      <c r="C83" s="107">
        <v>17</v>
      </c>
      <c r="D83" s="108">
        <v>50</v>
      </c>
      <c r="E83" s="99" t="s">
        <v>98</v>
      </c>
      <c r="F83" s="93" t="s">
        <v>111</v>
      </c>
    </row>
    <row r="84" spans="1:6" ht="13.5" customHeight="1">
      <c r="A84" s="81">
        <v>3275</v>
      </c>
      <c r="B84" s="82">
        <v>71</v>
      </c>
      <c r="C84" s="86">
        <v>18</v>
      </c>
      <c r="D84" s="84">
        <v>10</v>
      </c>
      <c r="E84" s="85" t="s">
        <v>154</v>
      </c>
      <c r="F84" s="93" t="s">
        <v>111</v>
      </c>
    </row>
    <row r="85" spans="1:6" ht="13.5" customHeight="1">
      <c r="A85" s="81">
        <v>17</v>
      </c>
      <c r="B85" s="82">
        <v>72</v>
      </c>
      <c r="C85" s="86">
        <v>18</v>
      </c>
      <c r="D85" s="84">
        <v>20</v>
      </c>
      <c r="E85" s="85" t="s">
        <v>155</v>
      </c>
      <c r="F85" s="93" t="s">
        <v>111</v>
      </c>
    </row>
    <row r="86" spans="1:6" ht="13.5" customHeight="1">
      <c r="A86" s="81">
        <v>3229</v>
      </c>
      <c r="B86" s="82">
        <v>73</v>
      </c>
      <c r="C86" s="86">
        <v>18</v>
      </c>
      <c r="D86" s="84">
        <v>30</v>
      </c>
      <c r="E86" s="85" t="s">
        <v>156</v>
      </c>
      <c r="F86" s="93" t="s">
        <v>111</v>
      </c>
    </row>
    <row r="87" spans="1:6" ht="13.5" customHeight="1">
      <c r="A87" s="81">
        <v>16</v>
      </c>
      <c r="B87" s="82">
        <v>74</v>
      </c>
      <c r="C87" s="86">
        <v>18</v>
      </c>
      <c r="D87" s="84">
        <v>40</v>
      </c>
      <c r="E87" s="85" t="s">
        <v>157</v>
      </c>
      <c r="F87" s="93" t="s">
        <v>111</v>
      </c>
    </row>
    <row r="88" spans="1:6" ht="13.5" customHeight="1">
      <c r="A88" s="81"/>
      <c r="B88" s="88"/>
      <c r="C88" s="109">
        <v>18</v>
      </c>
      <c r="D88" s="108">
        <v>50</v>
      </c>
      <c r="E88" s="99" t="s">
        <v>158</v>
      </c>
      <c r="F88" s="93" t="s">
        <v>111</v>
      </c>
    </row>
    <row r="89" spans="1:6" ht="13.5" customHeight="1">
      <c r="A89" s="81"/>
      <c r="B89" s="88"/>
      <c r="C89" s="109">
        <v>19</v>
      </c>
      <c r="D89" s="108">
        <v>10</v>
      </c>
      <c r="E89" s="99" t="s">
        <v>159</v>
      </c>
      <c r="F89" s="93" t="s">
        <v>111</v>
      </c>
    </row>
    <row r="90" spans="1:6" ht="13.5" customHeight="1">
      <c r="A90" s="81"/>
      <c r="B90" s="82"/>
      <c r="C90" s="86">
        <v>19</v>
      </c>
      <c r="D90" s="84">
        <v>30</v>
      </c>
      <c r="E90" s="85" t="s">
        <v>160</v>
      </c>
      <c r="F90" s="93" t="s">
        <v>111</v>
      </c>
    </row>
    <row r="91" spans="1:6" ht="13.5" customHeight="1">
      <c r="A91" s="81">
        <v>3254</v>
      </c>
      <c r="B91" s="88">
        <v>75</v>
      </c>
      <c r="C91" s="98">
        <v>19</v>
      </c>
      <c r="D91" s="90">
        <v>40</v>
      </c>
      <c r="E91" s="91" t="s">
        <v>161</v>
      </c>
      <c r="F91" s="93" t="s">
        <v>111</v>
      </c>
    </row>
    <row r="92" spans="1:6" ht="13.5" customHeight="1">
      <c r="A92" s="81">
        <v>3285</v>
      </c>
      <c r="B92" s="88">
        <v>76</v>
      </c>
      <c r="C92" s="98">
        <v>19</v>
      </c>
      <c r="D92" s="90">
        <v>50</v>
      </c>
      <c r="E92" s="91" t="s">
        <v>162</v>
      </c>
      <c r="F92" s="93" t="s">
        <v>111</v>
      </c>
    </row>
    <row r="93" spans="1:6" ht="13.5" customHeight="1">
      <c r="A93" s="81">
        <v>3261</v>
      </c>
      <c r="B93" s="88">
        <v>77</v>
      </c>
      <c r="C93" s="98">
        <v>20</v>
      </c>
      <c r="D93" s="96" t="s">
        <v>72</v>
      </c>
      <c r="E93" s="91" t="s">
        <v>163</v>
      </c>
      <c r="F93" s="93" t="s">
        <v>111</v>
      </c>
    </row>
    <row r="94" spans="1:6" ht="13.5" customHeight="1">
      <c r="A94" s="81">
        <v>3237</v>
      </c>
      <c r="B94" s="88">
        <v>78</v>
      </c>
      <c r="C94" s="98">
        <v>20</v>
      </c>
      <c r="D94" s="90">
        <v>20</v>
      </c>
      <c r="E94" s="91" t="s">
        <v>164</v>
      </c>
      <c r="F94" s="93" t="s">
        <v>111</v>
      </c>
    </row>
    <row r="95" spans="1:6" ht="13.5" customHeight="1">
      <c r="A95" s="81">
        <v>3304</v>
      </c>
      <c r="B95" s="88">
        <v>79</v>
      </c>
      <c r="C95" s="98">
        <v>20</v>
      </c>
      <c r="D95" s="90">
        <v>30</v>
      </c>
      <c r="E95" s="91" t="s">
        <v>165</v>
      </c>
      <c r="F95" s="93" t="s">
        <v>111</v>
      </c>
    </row>
    <row r="96" spans="1:6" ht="13.5" customHeight="1">
      <c r="A96" s="81">
        <v>3307</v>
      </c>
      <c r="B96" s="88">
        <v>80</v>
      </c>
      <c r="C96" s="98">
        <v>20</v>
      </c>
      <c r="D96" s="90">
        <v>40</v>
      </c>
      <c r="E96" s="91" t="s">
        <v>166</v>
      </c>
      <c r="F96" s="93" t="s">
        <v>111</v>
      </c>
    </row>
    <row r="97" spans="1:6" ht="13.5" customHeight="1">
      <c r="A97" s="81">
        <v>3270</v>
      </c>
      <c r="B97" s="88">
        <v>81</v>
      </c>
      <c r="C97" s="98">
        <v>20</v>
      </c>
      <c r="D97" s="90">
        <v>50</v>
      </c>
      <c r="E97" s="91" t="s">
        <v>167</v>
      </c>
      <c r="F97" s="93" t="s">
        <v>111</v>
      </c>
    </row>
    <row r="98" spans="1:6" ht="13.5" customHeight="1">
      <c r="A98" s="81">
        <v>3232</v>
      </c>
      <c r="B98" s="88">
        <v>82</v>
      </c>
      <c r="C98" s="98">
        <v>21</v>
      </c>
      <c r="D98" s="96" t="s">
        <v>72</v>
      </c>
      <c r="E98" s="91" t="s">
        <v>168</v>
      </c>
      <c r="F98" s="93" t="s">
        <v>111</v>
      </c>
    </row>
    <row r="99" spans="1:6" ht="13.5" customHeight="1">
      <c r="A99" s="81" t="s">
        <v>169</v>
      </c>
      <c r="B99" s="82" t="s">
        <v>40</v>
      </c>
      <c r="C99" s="83" t="s">
        <v>36</v>
      </c>
      <c r="D99" s="84" t="s">
        <v>37</v>
      </c>
      <c r="E99" s="85"/>
      <c r="F99" s="81"/>
    </row>
    <row r="100" spans="1:6" ht="13.5" customHeight="1">
      <c r="A100" s="81"/>
      <c r="B100" s="94"/>
      <c r="C100" s="105">
        <v>10</v>
      </c>
      <c r="D100" s="106" t="s">
        <v>72</v>
      </c>
      <c r="E100" s="97" t="s">
        <v>74</v>
      </c>
      <c r="F100" s="81"/>
    </row>
    <row r="101" spans="1:6" ht="13.5" customHeight="1">
      <c r="A101" s="81">
        <v>3282</v>
      </c>
      <c r="B101" s="88">
        <v>83</v>
      </c>
      <c r="C101" s="98">
        <v>10</v>
      </c>
      <c r="D101" s="90">
        <v>10</v>
      </c>
      <c r="E101" s="91" t="s">
        <v>170</v>
      </c>
      <c r="F101" s="93" t="s">
        <v>171</v>
      </c>
    </row>
    <row r="102" spans="1:6" ht="13.5" customHeight="1">
      <c r="A102" s="81">
        <v>3234</v>
      </c>
      <c r="B102" s="88">
        <v>84</v>
      </c>
      <c r="C102" s="98">
        <v>10</v>
      </c>
      <c r="D102" s="90">
        <v>20</v>
      </c>
      <c r="E102" s="91" t="s">
        <v>172</v>
      </c>
      <c r="F102" s="93" t="s">
        <v>171</v>
      </c>
    </row>
    <row r="103" spans="1:6" ht="13.5" customHeight="1">
      <c r="A103" s="81">
        <v>3303</v>
      </c>
      <c r="B103" s="88">
        <v>85</v>
      </c>
      <c r="C103" s="98">
        <v>10</v>
      </c>
      <c r="D103" s="90">
        <v>30</v>
      </c>
      <c r="E103" s="91" t="s">
        <v>173</v>
      </c>
      <c r="F103" s="93" t="s">
        <v>171</v>
      </c>
    </row>
    <row r="104" spans="1:6" ht="13.5" customHeight="1">
      <c r="A104" s="81">
        <v>3280</v>
      </c>
      <c r="B104" s="88">
        <v>86</v>
      </c>
      <c r="C104" s="98">
        <v>10</v>
      </c>
      <c r="D104" s="90">
        <v>40</v>
      </c>
      <c r="E104" s="91" t="s">
        <v>174</v>
      </c>
      <c r="F104" s="93" t="s">
        <v>171</v>
      </c>
    </row>
    <row r="105" spans="1:6" ht="13.5" customHeight="1">
      <c r="A105" s="81">
        <v>22</v>
      </c>
      <c r="B105" s="88">
        <v>87</v>
      </c>
      <c r="C105" s="98">
        <v>10</v>
      </c>
      <c r="D105" s="90">
        <v>50</v>
      </c>
      <c r="E105" s="91" t="s">
        <v>175</v>
      </c>
      <c r="F105" s="93" t="s">
        <v>171</v>
      </c>
    </row>
    <row r="106" spans="1:6" ht="13.5" customHeight="1">
      <c r="A106" s="81">
        <v>21</v>
      </c>
      <c r="B106" s="88">
        <v>88</v>
      </c>
      <c r="C106" s="98">
        <v>11</v>
      </c>
      <c r="D106" s="92" t="s">
        <v>72</v>
      </c>
      <c r="E106" s="91" t="s">
        <v>176</v>
      </c>
      <c r="F106" s="93" t="s">
        <v>171</v>
      </c>
    </row>
    <row r="107" spans="1:6" ht="13.5" customHeight="1">
      <c r="A107" s="81">
        <v>7</v>
      </c>
      <c r="B107" s="88">
        <v>89</v>
      </c>
      <c r="C107" s="98">
        <v>11</v>
      </c>
      <c r="D107" s="90">
        <v>10</v>
      </c>
      <c r="E107" s="91" t="s">
        <v>177</v>
      </c>
      <c r="F107" s="93" t="s">
        <v>171</v>
      </c>
    </row>
    <row r="108" spans="1:6" ht="13.5" customHeight="1">
      <c r="A108" s="81">
        <v>3247</v>
      </c>
      <c r="B108" s="88">
        <v>90</v>
      </c>
      <c r="C108" s="98">
        <v>11</v>
      </c>
      <c r="D108" s="90">
        <v>20</v>
      </c>
      <c r="E108" s="91" t="s">
        <v>178</v>
      </c>
      <c r="F108" s="93" t="s">
        <v>171</v>
      </c>
    </row>
    <row r="109" spans="1:6" ht="13.5" customHeight="1">
      <c r="A109" s="81">
        <v>3239</v>
      </c>
      <c r="B109" s="88">
        <v>91</v>
      </c>
      <c r="C109" s="98">
        <v>11</v>
      </c>
      <c r="D109" s="90">
        <v>30</v>
      </c>
      <c r="E109" s="91" t="s">
        <v>179</v>
      </c>
      <c r="F109" s="93" t="s">
        <v>171</v>
      </c>
    </row>
    <row r="110" spans="1:6" ht="13.5" customHeight="1">
      <c r="A110" s="81">
        <v>3311</v>
      </c>
      <c r="B110" s="88">
        <v>92</v>
      </c>
      <c r="C110" s="98">
        <v>11</v>
      </c>
      <c r="D110" s="90">
        <v>40</v>
      </c>
      <c r="E110" s="91" t="s">
        <v>180</v>
      </c>
      <c r="F110" s="93" t="s">
        <v>171</v>
      </c>
    </row>
    <row r="111" spans="1:6" ht="13.5" customHeight="1">
      <c r="A111" s="81">
        <v>3240</v>
      </c>
      <c r="B111" s="88">
        <v>93</v>
      </c>
      <c r="C111" s="98">
        <v>11</v>
      </c>
      <c r="D111" s="90">
        <v>50</v>
      </c>
      <c r="E111" s="91" t="s">
        <v>181</v>
      </c>
      <c r="F111" s="93" t="s">
        <v>171</v>
      </c>
    </row>
    <row r="112" spans="1:6" ht="13.5" customHeight="1">
      <c r="A112" s="81">
        <v>3305</v>
      </c>
      <c r="B112" s="88">
        <v>94</v>
      </c>
      <c r="C112" s="98">
        <v>12</v>
      </c>
      <c r="D112" s="92" t="s">
        <v>72</v>
      </c>
      <c r="E112" s="91" t="s">
        <v>182</v>
      </c>
      <c r="F112" s="93" t="s">
        <v>171</v>
      </c>
    </row>
    <row r="113" spans="1:6" ht="13.5" customHeight="1">
      <c r="A113" s="81">
        <v>3302</v>
      </c>
      <c r="B113" s="88">
        <v>95</v>
      </c>
      <c r="C113" s="98">
        <v>12</v>
      </c>
      <c r="D113" s="90">
        <v>10</v>
      </c>
      <c r="E113" s="91" t="s">
        <v>183</v>
      </c>
      <c r="F113" s="93" t="s">
        <v>171</v>
      </c>
    </row>
    <row r="114" spans="1:6" ht="13.5" customHeight="1">
      <c r="A114" s="81">
        <v>3236</v>
      </c>
      <c r="B114" s="88">
        <v>96</v>
      </c>
      <c r="C114" s="98">
        <v>12</v>
      </c>
      <c r="D114" s="90">
        <v>20</v>
      </c>
      <c r="E114" s="91" t="s">
        <v>184</v>
      </c>
      <c r="F114" s="93" t="s">
        <v>171</v>
      </c>
    </row>
    <row r="115" spans="1:6" ht="13.5" customHeight="1">
      <c r="A115" s="81">
        <v>3250</v>
      </c>
      <c r="B115" s="88">
        <v>97</v>
      </c>
      <c r="C115" s="98">
        <v>12</v>
      </c>
      <c r="D115" s="90">
        <v>30</v>
      </c>
      <c r="E115" s="91" t="s">
        <v>185</v>
      </c>
      <c r="F115" s="93" t="s">
        <v>171</v>
      </c>
    </row>
    <row r="116" spans="1:6" ht="13.5" customHeight="1">
      <c r="A116" s="81">
        <v>3249</v>
      </c>
      <c r="B116" s="88">
        <v>98</v>
      </c>
      <c r="C116" s="98">
        <v>12</v>
      </c>
      <c r="D116" s="90">
        <v>40</v>
      </c>
      <c r="E116" s="91" t="s">
        <v>186</v>
      </c>
      <c r="F116" s="93" t="s">
        <v>171</v>
      </c>
    </row>
    <row r="117" spans="1:6" ht="13.5" customHeight="1">
      <c r="A117" s="81">
        <v>3255</v>
      </c>
      <c r="B117" s="88">
        <v>99</v>
      </c>
      <c r="C117" s="98">
        <v>12</v>
      </c>
      <c r="D117" s="90">
        <v>50</v>
      </c>
      <c r="E117" s="91" t="s">
        <v>187</v>
      </c>
      <c r="F117" s="93" t="s">
        <v>171</v>
      </c>
    </row>
    <row r="118" spans="1:6" ht="13.5" customHeight="1">
      <c r="A118" s="81"/>
      <c r="B118" s="88"/>
      <c r="C118" s="89">
        <v>13</v>
      </c>
      <c r="D118" s="92" t="s">
        <v>72</v>
      </c>
      <c r="E118" s="91" t="s">
        <v>108</v>
      </c>
      <c r="F118" s="93" t="s">
        <v>171</v>
      </c>
    </row>
    <row r="119" spans="1:6" ht="13.5" customHeight="1"/>
    <row r="120" spans="1:6" ht="13.5" customHeight="1"/>
    <row r="121" spans="1:6" ht="13.5" customHeight="1"/>
    <row r="122" spans="1:6" ht="13.5" customHeight="1"/>
    <row r="123" spans="1:6" ht="13.5" customHeight="1"/>
    <row r="124" spans="1:6" ht="13.5" customHeight="1"/>
    <row r="125" spans="1:6" ht="13.5" customHeight="1"/>
    <row r="126" spans="1:6" ht="13.5" customHeight="1"/>
    <row r="127" spans="1:6" ht="13.5" customHeight="1"/>
    <row r="128" spans="1:6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36"/>
  <conditionalFormatting sqref="D1:D28 D30:D118">
    <cfRule type="cellIs" dxfId="1" priority="1" operator="equal">
      <formula>0</formula>
    </cfRule>
  </conditionalFormatting>
  <conditionalFormatting sqref="F93">
    <cfRule type="cellIs" dxfId="0" priority="2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宿泊者名簿</vt:lpstr>
      <vt:lpstr>振込先</vt:lpstr>
      <vt:lpstr>時間</vt:lpstr>
      <vt:lpstr>振込先!Print_Area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　剛</dc:creator>
  <cp:lastModifiedBy>TSUYOSHI OUCHI</cp:lastModifiedBy>
  <cp:lastPrinted>2026-07-18T05:38:50Z</cp:lastPrinted>
  <dcterms:created xsi:type="dcterms:W3CDTF">2024-03-13T08:11:15Z</dcterms:created>
  <dcterms:modified xsi:type="dcterms:W3CDTF">2026-07-22T12:12:12Z</dcterms:modified>
</cp:coreProperties>
</file>